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trw1.sharepoint.com/sites/VPC/Shared Documents/TEAM WORKING/Wykłady/UWr projekt/"/>
    </mc:Choice>
  </mc:AlternateContent>
  <xr:revisionPtr revIDLastSave="300" documentId="8_{E5869BF0-1674-462E-9187-311724CE7D27}" xr6:coauthVersionLast="47" xr6:coauthVersionMax="47" xr10:uidLastSave="{18AB5B71-ACEB-4226-8594-6EF9C0468C97}"/>
  <bookViews>
    <workbookView xWindow="-12" yWindow="-16308" windowWidth="29016" windowHeight="15816" xr2:uid="{951BE81E-92E2-42DD-8981-6F50081DAFB9}"/>
  </bookViews>
  <sheets>
    <sheet name="CVE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94" i="2" l="1"/>
  <c r="H508" i="2"/>
  <c r="H43" i="2"/>
  <c r="H160" i="2"/>
  <c r="H673" i="2"/>
  <c r="H98" i="2"/>
  <c r="H719" i="2"/>
  <c r="H562" i="2"/>
  <c r="H270" i="2"/>
  <c r="H271" i="2"/>
  <c r="H507" i="2"/>
  <c r="H511" i="2"/>
  <c r="H509" i="2"/>
  <c r="H593" i="2"/>
  <c r="F510" i="2"/>
  <c r="F43" i="2"/>
  <c r="F98" i="2"/>
  <c r="F719" i="2"/>
  <c r="F562" i="2"/>
  <c r="F270" i="2"/>
  <c r="F271" i="2"/>
  <c r="F507" i="2"/>
  <c r="F511" i="2"/>
  <c r="F509" i="2"/>
  <c r="F593" i="2"/>
  <c r="H769" i="2"/>
  <c r="H3" i="2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8" i="2"/>
  <c r="H49" i="2"/>
  <c r="H50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72" i="2"/>
  <c r="H73" i="2"/>
  <c r="H74" i="2"/>
  <c r="H75" i="2"/>
  <c r="H76" i="2"/>
  <c r="H80" i="2"/>
  <c r="H81" i="2"/>
  <c r="H83" i="2"/>
  <c r="H84" i="2"/>
  <c r="H89" i="2"/>
  <c r="H96" i="2"/>
  <c r="H97" i="2"/>
  <c r="H99" i="2"/>
  <c r="H101" i="2"/>
  <c r="H102" i="2"/>
  <c r="H103" i="2"/>
  <c r="H104" i="2"/>
  <c r="H107" i="2"/>
  <c r="H109" i="2"/>
  <c r="H110" i="2"/>
  <c r="H111" i="2"/>
  <c r="H112" i="2"/>
  <c r="H113" i="2"/>
  <c r="H114" i="2"/>
  <c r="H117" i="2"/>
  <c r="H118" i="2"/>
  <c r="H119" i="2"/>
  <c r="H120" i="2"/>
  <c r="H121" i="2"/>
  <c r="H122" i="2"/>
  <c r="H123" i="2"/>
  <c r="H124" i="2"/>
  <c r="H131" i="2"/>
  <c r="H133" i="2"/>
  <c r="H134" i="2"/>
  <c r="H135" i="2"/>
  <c r="H136" i="2"/>
  <c r="H137" i="2"/>
  <c r="H138" i="2"/>
  <c r="H139" i="2"/>
  <c r="H140" i="2"/>
  <c r="H141" i="2"/>
  <c r="H142" i="2"/>
  <c r="H143" i="2"/>
  <c r="H145" i="2"/>
  <c r="H147" i="2"/>
  <c r="H148" i="2"/>
  <c r="H155" i="2"/>
  <c r="H156" i="2"/>
  <c r="H161" i="2"/>
  <c r="H162" i="2"/>
  <c r="H163" i="2"/>
  <c r="H164" i="2"/>
  <c r="H166" i="2"/>
  <c r="H167" i="2"/>
  <c r="H169" i="2"/>
  <c r="H170" i="2"/>
  <c r="H171" i="2"/>
  <c r="H172" i="2"/>
  <c r="H186" i="2"/>
  <c r="H189" i="2"/>
  <c r="H196" i="2"/>
  <c r="H212" i="2"/>
  <c r="H219" i="2"/>
  <c r="H227" i="2"/>
  <c r="H228" i="2"/>
  <c r="H229" i="2"/>
  <c r="H236" i="2"/>
  <c r="H237" i="2"/>
  <c r="H238" i="2"/>
  <c r="H241" i="2"/>
  <c r="H242" i="2"/>
  <c r="H243" i="2"/>
  <c r="H244" i="2"/>
  <c r="H245" i="2"/>
  <c r="H252" i="2"/>
  <c r="H253" i="2"/>
  <c r="H254" i="2"/>
  <c r="H262" i="2"/>
  <c r="H263" i="2"/>
  <c r="H264" i="2"/>
  <c r="H265" i="2"/>
  <c r="H266" i="2"/>
  <c r="H267" i="2"/>
  <c r="H268" i="2"/>
  <c r="H272" i="2"/>
  <c r="H273" i="2"/>
  <c r="H275" i="2"/>
  <c r="H277" i="2"/>
  <c r="H278" i="2"/>
  <c r="H279" i="2"/>
  <c r="H280" i="2"/>
  <c r="H286" i="2"/>
  <c r="H288" i="2"/>
  <c r="H289" i="2"/>
  <c r="H290" i="2"/>
  <c r="H297" i="2"/>
  <c r="H298" i="2"/>
  <c r="H299" i="2"/>
  <c r="H300" i="2"/>
  <c r="H301" i="2"/>
  <c r="H302" i="2"/>
  <c r="H303" i="2"/>
  <c r="H304" i="2"/>
  <c r="H305" i="2"/>
  <c r="H306" i="2"/>
  <c r="H308" i="2"/>
  <c r="H309" i="2"/>
  <c r="H310" i="2"/>
  <c r="H311" i="2"/>
  <c r="H312" i="2"/>
  <c r="H313" i="2"/>
  <c r="H316" i="2"/>
  <c r="H317" i="2"/>
  <c r="H324" i="2"/>
  <c r="H325" i="2"/>
  <c r="H327" i="2"/>
  <c r="H328" i="2"/>
  <c r="H329" i="2"/>
  <c r="H330" i="2"/>
  <c r="H331" i="2"/>
  <c r="H332" i="2"/>
  <c r="H333" i="2"/>
  <c r="H334" i="2"/>
  <c r="H336" i="2"/>
  <c r="H337" i="2"/>
  <c r="H339" i="2"/>
  <c r="H340" i="2"/>
  <c r="H341" i="2"/>
  <c r="H342" i="2"/>
  <c r="H343" i="2"/>
  <c r="H344" i="2"/>
  <c r="H345" i="2"/>
  <c r="H346" i="2"/>
  <c r="H347" i="2"/>
  <c r="H348" i="2"/>
  <c r="H349" i="2"/>
  <c r="H354" i="2"/>
  <c r="H355" i="2"/>
  <c r="H357" i="2"/>
  <c r="H358" i="2"/>
  <c r="H359" i="2"/>
  <c r="H361" i="2"/>
  <c r="H363" i="2"/>
  <c r="H364" i="2"/>
  <c r="H365" i="2"/>
  <c r="H366" i="2"/>
  <c r="H367" i="2"/>
  <c r="H368" i="2"/>
  <c r="H369" i="2"/>
  <c r="H370" i="2"/>
  <c r="H371" i="2"/>
  <c r="H374" i="2"/>
  <c r="H375" i="2"/>
  <c r="H377" i="2"/>
  <c r="H378" i="2"/>
  <c r="H379" i="2"/>
  <c r="H387" i="2"/>
  <c r="H389" i="2"/>
  <c r="H390" i="2"/>
  <c r="H391" i="2"/>
  <c r="H392" i="2"/>
  <c r="H393" i="2"/>
  <c r="H394" i="2"/>
  <c r="H399" i="2"/>
  <c r="H400" i="2"/>
  <c r="H401" i="2"/>
  <c r="H403" i="2"/>
  <c r="H404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H421" i="2"/>
  <c r="H422" i="2"/>
  <c r="H423" i="2"/>
  <c r="H424" i="2"/>
  <c r="H425" i="2"/>
  <c r="H427" i="2"/>
  <c r="H428" i="2"/>
  <c r="H429" i="2"/>
  <c r="H430" i="2"/>
  <c r="H431" i="2"/>
  <c r="H432" i="2"/>
  <c r="H433" i="2"/>
  <c r="H434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8" i="2"/>
  <c r="H469" i="2"/>
  <c r="H470" i="2"/>
  <c r="H471" i="2"/>
  <c r="H472" i="2"/>
  <c r="H473" i="2"/>
  <c r="H474" i="2"/>
  <c r="H477" i="2"/>
  <c r="H478" i="2"/>
  <c r="H479" i="2"/>
  <c r="H480" i="2"/>
  <c r="H481" i="2"/>
  <c r="H482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61" i="2"/>
  <c r="H563" i="2"/>
  <c r="H564" i="2"/>
  <c r="H569" i="2"/>
  <c r="H570" i="2"/>
  <c r="H573" i="2"/>
  <c r="H577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6" i="2"/>
  <c r="H598" i="2"/>
  <c r="H599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23" i="2"/>
  <c r="H626" i="2"/>
  <c r="H627" i="2"/>
  <c r="H628" i="2"/>
  <c r="H629" i="2"/>
  <c r="H630" i="2"/>
  <c r="H631" i="2"/>
  <c r="H632" i="2"/>
  <c r="H633" i="2"/>
  <c r="H634" i="2"/>
  <c r="H641" i="2"/>
  <c r="H642" i="2"/>
  <c r="H644" i="2"/>
  <c r="H645" i="2"/>
  <c r="H649" i="2"/>
  <c r="H650" i="2"/>
  <c r="H655" i="2"/>
  <c r="H658" i="2"/>
  <c r="H659" i="2"/>
  <c r="H660" i="2"/>
  <c r="H661" i="2"/>
  <c r="H662" i="2"/>
  <c r="H663" i="2"/>
  <c r="H664" i="2"/>
  <c r="H665" i="2"/>
  <c r="H666" i="2"/>
  <c r="H667" i="2"/>
  <c r="H668" i="2"/>
  <c r="H670" i="2"/>
  <c r="H671" i="2"/>
  <c r="H672" i="2"/>
  <c r="H674" i="2"/>
  <c r="H676" i="2"/>
  <c r="H677" i="2"/>
  <c r="H678" i="2"/>
  <c r="H679" i="2"/>
  <c r="H680" i="2"/>
  <c r="H681" i="2"/>
  <c r="H682" i="2"/>
  <c r="H683" i="2"/>
  <c r="H684" i="2"/>
  <c r="H685" i="2"/>
  <c r="H689" i="2"/>
  <c r="H690" i="2"/>
  <c r="H691" i="2"/>
  <c r="H694" i="2"/>
  <c r="H695" i="2"/>
  <c r="H696" i="2"/>
  <c r="H697" i="2"/>
  <c r="H698" i="2"/>
  <c r="H700" i="2"/>
  <c r="H701" i="2"/>
  <c r="H702" i="2"/>
  <c r="H703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20" i="2"/>
  <c r="H722" i="2"/>
  <c r="H723" i="2"/>
  <c r="H725" i="2"/>
  <c r="H726" i="2"/>
  <c r="H728" i="2"/>
  <c r="H729" i="2"/>
  <c r="H731" i="2"/>
  <c r="H732" i="2"/>
  <c r="H734" i="2"/>
  <c r="H735" i="2"/>
  <c r="H737" i="2"/>
  <c r="H738" i="2"/>
  <c r="H740" i="2"/>
  <c r="H741" i="2"/>
  <c r="H743" i="2"/>
  <c r="H744" i="2"/>
  <c r="H745" i="2"/>
  <c r="H747" i="2"/>
  <c r="H749" i="2"/>
  <c r="H750" i="2"/>
  <c r="H751" i="2"/>
  <c r="H752" i="2"/>
  <c r="H753" i="2"/>
  <c r="H754" i="2"/>
  <c r="H759" i="2"/>
  <c r="H761" i="2"/>
  <c r="H762" i="2"/>
  <c r="H763" i="2"/>
  <c r="H765" i="2"/>
  <c r="H766" i="2"/>
  <c r="H767" i="2"/>
  <c r="H768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7" i="2"/>
  <c r="H788" i="2"/>
  <c r="H789" i="2"/>
  <c r="H790" i="2"/>
  <c r="H791" i="2"/>
  <c r="H792" i="2"/>
  <c r="H795" i="2"/>
  <c r="H797" i="2"/>
  <c r="H798" i="2"/>
  <c r="H799" i="2"/>
  <c r="H802" i="2"/>
  <c r="H80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8" i="2"/>
  <c r="F49" i="2"/>
  <c r="F50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72" i="2"/>
  <c r="F73" i="2"/>
  <c r="F74" i="2"/>
  <c r="F75" i="2"/>
  <c r="F76" i="2"/>
  <c r="F80" i="2"/>
  <c r="F81" i="2"/>
  <c r="F83" i="2"/>
  <c r="F84" i="2"/>
  <c r="F89" i="2"/>
  <c r="F96" i="2"/>
  <c r="F97" i="2"/>
  <c r="F99" i="2"/>
  <c r="F101" i="2"/>
  <c r="F102" i="2"/>
  <c r="F103" i="2"/>
  <c r="F104" i="2"/>
  <c r="F107" i="2"/>
  <c r="F109" i="2"/>
  <c r="F110" i="2"/>
  <c r="F111" i="2"/>
  <c r="F112" i="2"/>
  <c r="F113" i="2"/>
  <c r="F114" i="2"/>
  <c r="F117" i="2"/>
  <c r="F118" i="2"/>
  <c r="F119" i="2"/>
  <c r="F120" i="2"/>
  <c r="F121" i="2"/>
  <c r="F122" i="2"/>
  <c r="F123" i="2"/>
  <c r="F124" i="2"/>
  <c r="F131" i="2"/>
  <c r="F133" i="2"/>
  <c r="F134" i="2"/>
  <c r="F135" i="2"/>
  <c r="F136" i="2"/>
  <c r="F137" i="2"/>
  <c r="F138" i="2"/>
  <c r="F139" i="2"/>
  <c r="F140" i="2"/>
  <c r="F141" i="2"/>
  <c r="F142" i="2"/>
  <c r="F143" i="2"/>
  <c r="F145" i="2"/>
  <c r="F147" i="2"/>
  <c r="F148" i="2"/>
  <c r="F155" i="2"/>
  <c r="F156" i="2"/>
  <c r="F161" i="2"/>
  <c r="F162" i="2"/>
  <c r="F163" i="2"/>
  <c r="F164" i="2"/>
  <c r="F166" i="2"/>
  <c r="F167" i="2"/>
  <c r="F169" i="2"/>
  <c r="F170" i="2"/>
  <c r="F171" i="2"/>
  <c r="F172" i="2"/>
  <c r="F186" i="2"/>
  <c r="F189" i="2"/>
  <c r="F196" i="2"/>
  <c r="F212" i="2"/>
  <c r="F219" i="2"/>
  <c r="F227" i="2"/>
  <c r="F228" i="2"/>
  <c r="F229" i="2"/>
  <c r="F236" i="2"/>
  <c r="F237" i="2"/>
  <c r="F238" i="2"/>
  <c r="F241" i="2"/>
  <c r="F242" i="2"/>
  <c r="F243" i="2"/>
  <c r="F244" i="2"/>
  <c r="F245" i="2"/>
  <c r="F252" i="2"/>
  <c r="F253" i="2"/>
  <c r="F254" i="2"/>
  <c r="F262" i="2"/>
  <c r="F263" i="2"/>
  <c r="F264" i="2"/>
  <c r="F265" i="2"/>
  <c r="F266" i="2"/>
  <c r="F267" i="2"/>
  <c r="F268" i="2"/>
  <c r="F272" i="2"/>
  <c r="F273" i="2"/>
  <c r="F275" i="2"/>
  <c r="F277" i="2"/>
  <c r="F278" i="2"/>
  <c r="F279" i="2"/>
  <c r="F280" i="2"/>
  <c r="F286" i="2"/>
  <c r="F288" i="2"/>
  <c r="F289" i="2"/>
  <c r="F290" i="2"/>
  <c r="F297" i="2"/>
  <c r="F298" i="2"/>
  <c r="F299" i="2"/>
  <c r="F300" i="2"/>
  <c r="F301" i="2"/>
  <c r="F302" i="2"/>
  <c r="F303" i="2"/>
  <c r="F304" i="2"/>
  <c r="F305" i="2"/>
  <c r="F306" i="2"/>
  <c r="F308" i="2"/>
  <c r="F309" i="2"/>
  <c r="F310" i="2"/>
  <c r="F311" i="2"/>
  <c r="F312" i="2"/>
  <c r="F313" i="2"/>
  <c r="F316" i="2"/>
  <c r="F317" i="2"/>
  <c r="F324" i="2"/>
  <c r="F325" i="2"/>
  <c r="F327" i="2"/>
  <c r="F328" i="2"/>
  <c r="F329" i="2"/>
  <c r="F330" i="2"/>
  <c r="F331" i="2"/>
  <c r="F332" i="2"/>
  <c r="F333" i="2"/>
  <c r="F334" i="2"/>
  <c r="F336" i="2"/>
  <c r="F337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4" i="2"/>
  <c r="F355" i="2"/>
  <c r="F357" i="2"/>
  <c r="F358" i="2"/>
  <c r="F359" i="2"/>
  <c r="F361" i="2"/>
  <c r="F363" i="2"/>
  <c r="F364" i="2"/>
  <c r="F365" i="2"/>
  <c r="F366" i="2"/>
  <c r="F367" i="2"/>
  <c r="F368" i="2"/>
  <c r="F369" i="2"/>
  <c r="F370" i="2"/>
  <c r="F371" i="2"/>
  <c r="F374" i="2"/>
  <c r="F375" i="2"/>
  <c r="F377" i="2"/>
  <c r="F378" i="2"/>
  <c r="F379" i="2"/>
  <c r="F387" i="2"/>
  <c r="F389" i="2"/>
  <c r="F390" i="2"/>
  <c r="F391" i="2"/>
  <c r="F392" i="2"/>
  <c r="F393" i="2"/>
  <c r="F394" i="2"/>
  <c r="F399" i="2"/>
  <c r="F400" i="2"/>
  <c r="F401" i="2"/>
  <c r="F403" i="2"/>
  <c r="F404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20" i="2"/>
  <c r="F421" i="2"/>
  <c r="F422" i="2"/>
  <c r="F423" i="2"/>
  <c r="F424" i="2"/>
  <c r="F425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8" i="2"/>
  <c r="F469" i="2"/>
  <c r="F470" i="2"/>
  <c r="F471" i="2"/>
  <c r="F472" i="2"/>
  <c r="F473" i="2"/>
  <c r="F474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8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61" i="2"/>
  <c r="F563" i="2"/>
  <c r="F564" i="2"/>
  <c r="F569" i="2"/>
  <c r="F570" i="2"/>
  <c r="F573" i="2"/>
  <c r="F577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6" i="2"/>
  <c r="F598" i="2"/>
  <c r="F599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23" i="2"/>
  <c r="F626" i="2"/>
  <c r="F627" i="2"/>
  <c r="F628" i="2"/>
  <c r="F629" i="2"/>
  <c r="F630" i="2"/>
  <c r="F631" i="2"/>
  <c r="F632" i="2"/>
  <c r="F633" i="2"/>
  <c r="F634" i="2"/>
  <c r="F641" i="2"/>
  <c r="F642" i="2"/>
  <c r="F644" i="2"/>
  <c r="F645" i="2"/>
  <c r="F649" i="2"/>
  <c r="F650" i="2"/>
  <c r="F655" i="2"/>
  <c r="F658" i="2"/>
  <c r="F659" i="2"/>
  <c r="F660" i="2"/>
  <c r="F661" i="2"/>
  <c r="F662" i="2"/>
  <c r="F663" i="2"/>
  <c r="F664" i="2"/>
  <c r="F665" i="2"/>
  <c r="F666" i="2"/>
  <c r="F667" i="2"/>
  <c r="F668" i="2"/>
  <c r="F670" i="2"/>
  <c r="F671" i="2"/>
  <c r="F672" i="2"/>
  <c r="F674" i="2"/>
  <c r="F676" i="2"/>
  <c r="F677" i="2"/>
  <c r="F678" i="2"/>
  <c r="F679" i="2"/>
  <c r="F680" i="2"/>
  <c r="F681" i="2"/>
  <c r="F682" i="2"/>
  <c r="F683" i="2"/>
  <c r="F684" i="2"/>
  <c r="F685" i="2"/>
  <c r="F689" i="2"/>
  <c r="F690" i="2"/>
  <c r="F691" i="2"/>
  <c r="F694" i="2"/>
  <c r="F695" i="2"/>
  <c r="F696" i="2"/>
  <c r="F697" i="2"/>
  <c r="F698" i="2"/>
  <c r="F700" i="2"/>
  <c r="F701" i="2"/>
  <c r="F702" i="2"/>
  <c r="F703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20" i="2"/>
  <c r="F722" i="2"/>
  <c r="F723" i="2"/>
  <c r="F725" i="2"/>
  <c r="F726" i="2"/>
  <c r="F728" i="2"/>
  <c r="F729" i="2"/>
  <c r="F731" i="2"/>
  <c r="F732" i="2"/>
  <c r="F734" i="2"/>
  <c r="F735" i="2"/>
  <c r="F737" i="2"/>
  <c r="F738" i="2"/>
  <c r="F740" i="2"/>
  <c r="F741" i="2"/>
  <c r="F743" i="2"/>
  <c r="F744" i="2"/>
  <c r="F745" i="2"/>
  <c r="F747" i="2"/>
  <c r="F749" i="2"/>
  <c r="F750" i="2"/>
  <c r="F751" i="2"/>
  <c r="F752" i="2"/>
  <c r="F753" i="2"/>
  <c r="F754" i="2"/>
  <c r="F755" i="2"/>
  <c r="F756" i="2"/>
  <c r="F759" i="2"/>
  <c r="F761" i="2"/>
  <c r="F762" i="2"/>
  <c r="F763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7" i="2"/>
  <c r="F788" i="2"/>
  <c r="F789" i="2"/>
  <c r="F790" i="2"/>
  <c r="F791" i="2"/>
  <c r="F792" i="2"/>
  <c r="F795" i="2"/>
  <c r="F797" i="2"/>
  <c r="F798" i="2"/>
  <c r="F799" i="2"/>
  <c r="F802" i="2"/>
  <c r="F803" i="2"/>
  <c r="H51" i="2" l="1"/>
  <c r="H356" i="2"/>
  <c r="H388" i="2"/>
  <c r="H560" i="2"/>
  <c r="H624" i="2"/>
  <c r="H764" i="2"/>
  <c r="H44" i="2"/>
  <c r="H132" i="2"/>
  <c r="H197" i="2"/>
  <c r="H213" i="2"/>
  <c r="H405" i="2"/>
  <c r="H757" i="2"/>
  <c r="H45" i="2"/>
  <c r="H307" i="2"/>
  <c r="H46" i="2"/>
  <c r="H199" i="2"/>
  <c r="H785" i="2"/>
  <c r="H315" i="2"/>
  <c r="H47" i="2"/>
  <c r="H168" i="2"/>
  <c r="H296" i="2"/>
  <c r="H376" i="2"/>
  <c r="H251" i="2"/>
  <c r="H395" i="2"/>
  <c r="H475" i="2"/>
  <c r="H187" i="2"/>
  <c r="H362" i="2"/>
  <c r="H426" i="2"/>
  <c r="H323" i="2"/>
  <c r="H180" i="2"/>
  <c r="H293" i="2"/>
  <c r="H69" i="2"/>
  <c r="H93" i="2"/>
  <c r="H206" i="2"/>
  <c r="H175" i="2"/>
  <c r="H207" i="2"/>
  <c r="H223" i="2"/>
  <c r="H465" i="2"/>
  <c r="H216" i="2"/>
  <c r="H248" i="2"/>
  <c r="H320" i="2"/>
  <c r="H384" i="2"/>
  <c r="H128" i="2"/>
  <c r="H152" i="2"/>
  <c r="H193" i="2"/>
  <c r="H557" i="2"/>
  <c r="H258" i="2"/>
  <c r="H638" i="2"/>
  <c r="H283" i="2"/>
  <c r="H656" i="2"/>
  <c r="H78" i="2"/>
  <c r="H352" i="2"/>
  <c r="H188" i="2"/>
  <c r="H568" i="2"/>
  <c r="H576" i="2"/>
  <c r="H648" i="2"/>
  <c r="H706" i="2"/>
  <c r="H52" i="2"/>
  <c r="H165" i="2"/>
  <c r="H625" i="2"/>
  <c r="H800" i="2"/>
  <c r="H567" i="2"/>
  <c r="H53" i="2"/>
  <c r="H77" i="2"/>
  <c r="H85" i="2"/>
  <c r="H326" i="2"/>
  <c r="H578" i="2"/>
  <c r="H594" i="2"/>
  <c r="H748" i="2"/>
  <c r="H758" i="2"/>
  <c r="H793" i="2"/>
  <c r="H801" i="2"/>
  <c r="H146" i="2"/>
  <c r="H239" i="2"/>
  <c r="H255" i="2"/>
  <c r="H287" i="2"/>
  <c r="H571" i="2"/>
  <c r="H579" i="2"/>
  <c r="H595" i="2"/>
  <c r="H643" i="2"/>
  <c r="H651" i="2"/>
  <c r="H82" i="2"/>
  <c r="H575" i="2"/>
  <c r="H647" i="2"/>
  <c r="H360" i="2"/>
  <c r="H572" i="2"/>
  <c r="H652" i="2"/>
  <c r="H760" i="2"/>
  <c r="H144" i="2"/>
  <c r="H565" i="2"/>
  <c r="H597" i="2"/>
  <c r="H653" i="2"/>
  <c r="H687" i="2"/>
  <c r="H796" i="2"/>
  <c r="H105" i="2"/>
  <c r="H314" i="2"/>
  <c r="H566" i="2"/>
  <c r="H574" i="2"/>
  <c r="H646" i="2"/>
  <c r="H654" i="2"/>
  <c r="H688" i="2"/>
  <c r="H106" i="2"/>
  <c r="H67" i="2"/>
  <c r="H91" i="2"/>
  <c r="H173" i="2"/>
  <c r="H221" i="2"/>
  <c r="H463" i="2"/>
  <c r="H214" i="2"/>
  <c r="H246" i="2"/>
  <c r="H318" i="2"/>
  <c r="H382" i="2"/>
  <c r="H126" i="2"/>
  <c r="H150" i="2"/>
  <c r="H191" i="2"/>
  <c r="H555" i="2"/>
  <c r="H203" i="2"/>
  <c r="H256" i="2"/>
  <c r="H636" i="2"/>
  <c r="H291" i="2"/>
  <c r="H281" i="2"/>
  <c r="H178" i="2"/>
  <c r="H202" i="2"/>
  <c r="H786" i="2"/>
  <c r="H274" i="2"/>
  <c r="H657" i="2"/>
  <c r="H79" i="2"/>
  <c r="H353" i="2"/>
  <c r="H100" i="2"/>
  <c r="H108" i="2"/>
  <c r="H116" i="2"/>
  <c r="H86" i="2"/>
  <c r="H335" i="2"/>
  <c r="H204" i="2"/>
  <c r="H292" i="2"/>
  <c r="H68" i="2"/>
  <c r="H92" i="2"/>
  <c r="H205" i="2"/>
  <c r="H174" i="2"/>
  <c r="H222" i="2"/>
  <c r="H464" i="2"/>
  <c r="H179" i="2"/>
  <c r="H215" i="2"/>
  <c r="H247" i="2"/>
  <c r="H319" i="2"/>
  <c r="H383" i="2"/>
  <c r="H127" i="2"/>
  <c r="H151" i="2"/>
  <c r="H192" i="2"/>
  <c r="H556" i="2"/>
  <c r="H257" i="2"/>
  <c r="H637" i="2"/>
  <c r="H282" i="2"/>
  <c r="H230" i="2"/>
  <c r="H231" i="2"/>
  <c r="H235" i="2"/>
  <c r="H232" i="2"/>
  <c r="H233" i="2"/>
  <c r="H234" i="2"/>
  <c r="H600" i="2"/>
  <c r="H338" i="2"/>
  <c r="H784" i="2"/>
  <c r="H226" i="2"/>
  <c r="H115" i="2"/>
  <c r="H220" i="2"/>
  <c r="H276" i="2"/>
  <c r="H380" i="2"/>
  <c r="H396" i="2"/>
  <c r="H730" i="2"/>
  <c r="H746" i="2"/>
  <c r="H261" i="2"/>
  <c r="H269" i="2"/>
  <c r="H381" i="2"/>
  <c r="H397" i="2"/>
  <c r="H699" i="2"/>
  <c r="H739" i="2"/>
  <c r="H783" i="2"/>
  <c r="H125" i="2"/>
  <c r="H149" i="2"/>
  <c r="H190" i="2"/>
  <c r="H198" i="2"/>
  <c r="H398" i="2"/>
  <c r="H554" i="2"/>
  <c r="H692" i="2"/>
  <c r="H724" i="2"/>
  <c r="H721" i="2"/>
  <c r="H183" i="2"/>
  <c r="H351" i="2"/>
  <c r="H635" i="2"/>
  <c r="H693" i="2"/>
  <c r="H733" i="2"/>
  <c r="H419" i="2"/>
  <c r="H87" i="2"/>
  <c r="H200" i="2"/>
  <c r="H240" i="2"/>
  <c r="H742" i="2"/>
  <c r="H88" i="2"/>
  <c r="H201" i="2"/>
  <c r="H621" i="2"/>
  <c r="H727" i="2"/>
  <c r="H402" i="2"/>
  <c r="H622" i="2"/>
  <c r="H736" i="2"/>
  <c r="H260" i="2"/>
  <c r="H640" i="2"/>
  <c r="H285" i="2"/>
  <c r="H182" i="2"/>
  <c r="H295" i="2"/>
  <c r="H71" i="2"/>
  <c r="H95" i="2"/>
  <c r="H195" i="2"/>
  <c r="H559" i="2"/>
  <c r="H177" i="2"/>
  <c r="H225" i="2"/>
  <c r="H467" i="2"/>
  <c r="H130" i="2"/>
  <c r="H210" i="2"/>
  <c r="H218" i="2"/>
  <c r="H250" i="2"/>
  <c r="H322" i="2"/>
  <c r="H386" i="2"/>
  <c r="H154" i="2"/>
  <c r="H211" i="2"/>
  <c r="H284" i="2"/>
  <c r="H181" i="2"/>
  <c r="H294" i="2"/>
  <c r="H639" i="2"/>
  <c r="H70" i="2"/>
  <c r="H94" i="2"/>
  <c r="H176" i="2"/>
  <c r="H208" i="2"/>
  <c r="H224" i="2"/>
  <c r="H466" i="2"/>
  <c r="H209" i="2"/>
  <c r="H217" i="2"/>
  <c r="H249" i="2"/>
  <c r="H321" i="2"/>
  <c r="H385" i="2"/>
  <c r="H129" i="2"/>
  <c r="H153" i="2"/>
  <c r="H194" i="2"/>
  <c r="H558" i="2"/>
  <c r="H259" i="2"/>
  <c r="H372" i="2"/>
  <c r="H373" i="2"/>
  <c r="H157" i="2"/>
  <c r="H705" i="2"/>
  <c r="H158" i="2"/>
  <c r="H619" i="2"/>
  <c r="H184" i="2"/>
  <c r="H620" i="2"/>
  <c r="H185" i="2"/>
  <c r="H90" i="2"/>
  <c r="H704" i="2"/>
  <c r="H510" i="2"/>
  <c r="H669" i="2"/>
  <c r="H686" i="2"/>
  <c r="H350" i="2"/>
  <c r="H601" i="2"/>
  <c r="H476" i="2"/>
  <c r="H675" i="2"/>
  <c r="H159" i="2"/>
  <c r="F204" i="2"/>
  <c r="F319" i="2"/>
  <c r="F192" i="2"/>
  <c r="F92" i="2"/>
  <c r="F205" i="2"/>
  <c r="F222" i="2"/>
  <c r="F247" i="2"/>
  <c r="F151" i="2"/>
  <c r="F68" i="2"/>
  <c r="F127" i="2"/>
  <c r="F215" i="2"/>
  <c r="F257" i="2"/>
  <c r="F282" i="2"/>
  <c r="F464" i="2"/>
  <c r="F174" i="2"/>
  <c r="F179" i="2"/>
  <c r="F292" i="2"/>
  <c r="F637" i="2"/>
  <c r="F383" i="2"/>
  <c r="F556" i="2"/>
  <c r="F784" i="2"/>
  <c r="F226" i="2"/>
  <c r="F91" i="2"/>
  <c r="F221" i="2"/>
  <c r="F246" i="2"/>
  <c r="F150" i="2"/>
  <c r="F67" i="2"/>
  <c r="F126" i="2"/>
  <c r="F214" i="2"/>
  <c r="F256" i="2"/>
  <c r="F281" i="2"/>
  <c r="F463" i="2"/>
  <c r="F178" i="2"/>
  <c r="F291" i="2"/>
  <c r="F636" i="2"/>
  <c r="F203" i="2"/>
  <c r="F382" i="2"/>
  <c r="F555" i="2"/>
  <c r="F318" i="2"/>
  <c r="F173" i="2"/>
  <c r="F191" i="2"/>
  <c r="F202" i="2"/>
  <c r="F159" i="2"/>
  <c r="F476" i="2"/>
  <c r="F287" i="2"/>
  <c r="F360" i="2"/>
  <c r="F566" i="2"/>
  <c r="F574" i="2"/>
  <c r="F648" i="2"/>
  <c r="F82" i="2"/>
  <c r="F255" i="2"/>
  <c r="F567" i="2"/>
  <c r="F575" i="2"/>
  <c r="F758" i="2"/>
  <c r="F597" i="2"/>
  <c r="F239" i="2"/>
  <c r="F568" i="2"/>
  <c r="F576" i="2"/>
  <c r="F625" i="2"/>
  <c r="F800" i="2"/>
  <c r="F565" i="2"/>
  <c r="F52" i="2"/>
  <c r="F314" i="2"/>
  <c r="F643" i="2"/>
  <c r="F651" i="2"/>
  <c r="F760" i="2"/>
  <c r="F647" i="2"/>
  <c r="F53" i="2"/>
  <c r="F77" i="2"/>
  <c r="F85" i="2"/>
  <c r="F144" i="2"/>
  <c r="F188" i="2"/>
  <c r="F578" i="2"/>
  <c r="F594" i="2"/>
  <c r="F652" i="2"/>
  <c r="F793" i="2"/>
  <c r="F801" i="2"/>
  <c r="F748" i="2"/>
  <c r="F571" i="2"/>
  <c r="F579" i="2"/>
  <c r="F595" i="2"/>
  <c r="F653" i="2"/>
  <c r="F687" i="2"/>
  <c r="F706" i="2"/>
  <c r="F106" i="2"/>
  <c r="F796" i="2"/>
  <c r="F105" i="2"/>
  <c r="F146" i="2"/>
  <c r="F165" i="2"/>
  <c r="F572" i="2"/>
  <c r="F646" i="2"/>
  <c r="F654" i="2"/>
  <c r="F688" i="2"/>
  <c r="F326" i="2"/>
  <c r="F274" i="2"/>
  <c r="F786" i="2"/>
  <c r="F353" i="2"/>
  <c r="F657" i="2"/>
  <c r="F79" i="2"/>
  <c r="F335" i="2"/>
  <c r="F100" i="2"/>
  <c r="F108" i="2"/>
  <c r="F116" i="2"/>
  <c r="F86" i="2"/>
  <c r="F352" i="2"/>
  <c r="F656" i="2"/>
  <c r="F78" i="2"/>
  <c r="F230" i="2"/>
  <c r="F231" i="2"/>
  <c r="F232" i="2"/>
  <c r="F233" i="2"/>
  <c r="F234" i="2"/>
  <c r="F235" i="2"/>
  <c r="F600" i="2"/>
  <c r="F338" i="2"/>
  <c r="F175" i="2"/>
  <c r="F193" i="2"/>
  <c r="F320" i="2"/>
  <c r="F93" i="2"/>
  <c r="F206" i="2"/>
  <c r="F223" i="2"/>
  <c r="F248" i="2"/>
  <c r="F152" i="2"/>
  <c r="F207" i="2"/>
  <c r="F384" i="2"/>
  <c r="F557" i="2"/>
  <c r="F69" i="2"/>
  <c r="F128" i="2"/>
  <c r="F216" i="2"/>
  <c r="F258" i="2"/>
  <c r="F283" i="2"/>
  <c r="F465" i="2"/>
  <c r="F180" i="2"/>
  <c r="F293" i="2"/>
  <c r="F638" i="2"/>
  <c r="F190" i="2"/>
  <c r="F115" i="2"/>
  <c r="F727" i="2"/>
  <c r="F261" i="2"/>
  <c r="F783" i="2"/>
  <c r="F397" i="2"/>
  <c r="F381" i="2"/>
  <c r="F269" i="2"/>
  <c r="F621" i="2"/>
  <c r="F295" i="2"/>
  <c r="F640" i="2"/>
  <c r="F386" i="2"/>
  <c r="F559" i="2"/>
  <c r="F177" i="2"/>
  <c r="F195" i="2"/>
  <c r="F211" i="2"/>
  <c r="F322" i="2"/>
  <c r="F95" i="2"/>
  <c r="F225" i="2"/>
  <c r="F250" i="2"/>
  <c r="F154" i="2"/>
  <c r="F182" i="2"/>
  <c r="F71" i="2"/>
  <c r="F130" i="2"/>
  <c r="F210" i="2"/>
  <c r="F218" i="2"/>
  <c r="F260" i="2"/>
  <c r="F285" i="2"/>
  <c r="F467" i="2"/>
  <c r="F132" i="2"/>
  <c r="F376" i="2"/>
  <c r="F757" i="2"/>
  <c r="F168" i="2"/>
  <c r="F213" i="2"/>
  <c r="F296" i="2"/>
  <c r="F405" i="2"/>
  <c r="F624" i="2"/>
  <c r="F764" i="2"/>
  <c r="F51" i="2"/>
  <c r="F362" i="2"/>
  <c r="F395" i="2"/>
  <c r="F560" i="2"/>
  <c r="F44" i="2"/>
  <c r="F187" i="2"/>
  <c r="F388" i="2"/>
  <c r="F45" i="2"/>
  <c r="F197" i="2"/>
  <c r="F307" i="2"/>
  <c r="F315" i="2"/>
  <c r="F323" i="2"/>
  <c r="F356" i="2"/>
  <c r="F785" i="2"/>
  <c r="F46" i="2"/>
  <c r="F199" i="2"/>
  <c r="F251" i="2"/>
  <c r="F426" i="2"/>
  <c r="F47" i="2"/>
  <c r="F475" i="2"/>
  <c r="F385" i="2"/>
  <c r="F558" i="2"/>
  <c r="F176" i="2"/>
  <c r="F194" i="2"/>
  <c r="F294" i="2"/>
  <c r="F639" i="2"/>
  <c r="F321" i="2"/>
  <c r="F94" i="2"/>
  <c r="F224" i="2"/>
  <c r="F249" i="2"/>
  <c r="F153" i="2"/>
  <c r="F208" i="2"/>
  <c r="F70" i="2"/>
  <c r="F129" i="2"/>
  <c r="F209" i="2"/>
  <c r="F217" i="2"/>
  <c r="F259" i="2"/>
  <c r="F284" i="2"/>
  <c r="F466" i="2"/>
  <c r="F181" i="2"/>
  <c r="F157" i="2"/>
  <c r="F184" i="2"/>
  <c r="F90" i="2"/>
  <c r="F158" i="2"/>
  <c r="F185" i="2"/>
  <c r="F704" i="2"/>
  <c r="F372" i="2"/>
  <c r="F705" i="2"/>
  <c r="F373" i="2"/>
  <c r="F619" i="2"/>
  <c r="F620" i="2"/>
  <c r="F794" i="2"/>
  <c r="F669" i="2"/>
  <c r="F686" i="2"/>
  <c r="F601" i="2"/>
  <c r="F742" i="2"/>
  <c r="F396" i="2"/>
  <c r="F380" i="2"/>
  <c r="F276" i="2"/>
  <c r="F220" i="2"/>
  <c r="F733" i="2"/>
  <c r="F693" i="2"/>
  <c r="F635" i="2"/>
  <c r="F419" i="2"/>
  <c r="F724" i="2"/>
  <c r="F692" i="2"/>
  <c r="F554" i="2"/>
  <c r="F402" i="2"/>
  <c r="F88" i="2"/>
  <c r="F739" i="2"/>
  <c r="F699" i="2"/>
  <c r="F201" i="2"/>
  <c r="F87" i="2"/>
  <c r="F746" i="2"/>
  <c r="F730" i="2"/>
  <c r="F240" i="2"/>
  <c r="F200" i="2"/>
  <c r="F721" i="2"/>
  <c r="F351" i="2"/>
  <c r="F183" i="2"/>
  <c r="F149" i="2"/>
  <c r="F125" i="2"/>
  <c r="F736" i="2"/>
  <c r="F622" i="2"/>
  <c r="F398" i="2"/>
  <c r="F198" i="2"/>
  <c r="F675" i="2"/>
  <c r="F673" i="2"/>
  <c r="H756" i="2"/>
  <c r="H436" i="2"/>
  <c r="H755" i="2"/>
  <c r="H483" i="2"/>
  <c r="H435" i="2"/>
  <c r="H770" i="2"/>
  <c r="F16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64D6C8-3B48-48D6-8816-16769FD29120}" keepAlive="1" name="Query - Query1" description="Connection to the 'Query1' query in the workbook." type="5" refreshedVersion="0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<sst xmlns="http://schemas.openxmlformats.org/spreadsheetml/2006/main" count="12245" uniqueCount="906">
  <si>
    <t>first_publish_date</t>
  </si>
  <si>
    <t>vulnPubDate</t>
  </si>
  <si>
    <t>cveID</t>
  </si>
  <si>
    <t>exploitation_state</t>
  </si>
  <si>
    <t>risk_rating</t>
  </si>
  <si>
    <t>cve_year</t>
  </si>
  <si>
    <t>epss_score</t>
  </si>
  <si>
    <t>epss_percentile</t>
  </si>
  <si>
    <t>severity</t>
  </si>
  <si>
    <t>exploit</t>
  </si>
  <si>
    <t>vulnerabilityName</t>
  </si>
  <si>
    <t>firstSeen</t>
  </si>
  <si>
    <t>lastSeen</t>
  </si>
  <si>
    <t>asset</t>
  </si>
  <si>
    <t>pluginName</t>
  </si>
  <si>
    <t>timestamp</t>
  </si>
  <si>
    <t>CVE-2014-6271</t>
  </si>
  <si>
    <t>Confirmed</t>
  </si>
  <si>
    <t>CRITICAL</t>
  </si>
  <si>
    <t>2014</t>
  </si>
  <si>
    <t>97.56 %</t>
  </si>
  <si>
    <t>100.00 %</t>
  </si>
  <si>
    <t>Critical</t>
  </si>
  <si>
    <t>Yes</t>
  </si>
  <si>
    <t>GNU Bash 4.3 Environment Variables Input Validation Vulnerability</t>
  </si>
  <si>
    <t>Server</t>
  </si>
  <si>
    <t>Bash Remote Code Execution (Shellshock)</t>
  </si>
  <si>
    <t>PROD</t>
  </si>
  <si>
    <t>CVE-2021-44228</t>
  </si>
  <si>
    <t>Wide</t>
  </si>
  <si>
    <t>2021</t>
  </si>
  <si>
    <t>High</t>
  </si>
  <si>
    <t>Apache Log4j 2.14.1 JNDI Input Validation Vulnerability</t>
  </si>
  <si>
    <t>Apache Solr 7.4.0 &lt;= 7.7.3 / 8.0.0 &lt;= 8.11.0 RCE</t>
  </si>
  <si>
    <t>OFFICE</t>
  </si>
  <si>
    <t>CVE-2020-14750</t>
  </si>
  <si>
    <t>HIGH</t>
  </si>
  <si>
    <t>2020</t>
  </si>
  <si>
    <t>97.54 %</t>
  </si>
  <si>
    <t>99.99 %</t>
  </si>
  <si>
    <t>Oracle WebLogic Server 14.1.1.0.0 Console Unspecified Vulnerability</t>
  </si>
  <si>
    <t>Oracle WebLogic Server RCE (CVE-2020-14882)</t>
  </si>
  <si>
    <t>CVE-2019-0708</t>
  </si>
  <si>
    <t>2019</t>
  </si>
  <si>
    <t>97.50 %</t>
  </si>
  <si>
    <t>99.98 %</t>
  </si>
  <si>
    <t>Microsoft Windows Server 2008 Remote Desktop Services Buffer Errors Vulnerability</t>
  </si>
  <si>
    <t>Microsoft Security Advisory 4500331: Guidance for older platforms (XP / 2003) (BlueKeep)</t>
  </si>
  <si>
    <t>DMZ</t>
  </si>
  <si>
    <t>CVE-2012-1823</t>
  </si>
  <si>
    <t>2012</t>
  </si>
  <si>
    <t>97.49 %</t>
  </si>
  <si>
    <t>99.97 %</t>
  </si>
  <si>
    <t>PHP 5.4.1 php-cgi Switches Input Validation Vulnerability</t>
  </si>
  <si>
    <t>Desktop</t>
  </si>
  <si>
    <t>UNDEFINED</t>
  </si>
  <si>
    <t>PHP &lt; 5.3.12 / 5.4.2 CGI Query String Code Execution</t>
  </si>
  <si>
    <t>CVE-2019-11043</t>
  </si>
  <si>
    <t>97.47 %</t>
  </si>
  <si>
    <t>99.96 %</t>
  </si>
  <si>
    <t>PHP 7.3.10 env_path_info Input Validation Vulnerability</t>
  </si>
  <si>
    <t>PHP &lt; 7.1.33 / 7.2.x &lt; 7.2.24 / 7.3.x &lt; 7.3.11 Remote Code Execution Vulnerability.</t>
  </si>
  <si>
    <t>CVE-2020-16846</t>
  </si>
  <si>
    <t>SaltStack Salt 3002 NetAPI Salt-SSH Unspecified Vulnerability</t>
  </si>
  <si>
    <t>SUSE SLES11 Security Update : SUSE Manager Client Tools (SUSE-SU-2020:14538-1)</t>
  </si>
  <si>
    <t>CVE-2012-1889</t>
  </si>
  <si>
    <t>99.95 %</t>
  </si>
  <si>
    <t>Microsoft XML Core Services (MSXML) 6.0 IXMLDOMNode Object Uninitialized Variable Vulnerability</t>
  </si>
  <si>
    <t>MS12-043: Vulnerability in Microsoft XML Core Services Could Allow Remote Code Execution (2722479)</t>
  </si>
  <si>
    <t>CVE-2017-0199</t>
  </si>
  <si>
    <t>2017</t>
  </si>
  <si>
    <t>97.46 %</t>
  </si>
  <si>
    <t>Microsoft Word 2016 olelink Object Handling Input Validation Vulnerability</t>
  </si>
  <si>
    <t>Security Update for Microsoft Office Products (April 2017) (Petya)</t>
  </si>
  <si>
    <t>CVE-2017-0144</t>
  </si>
  <si>
    <t>97.45 %</t>
  </si>
  <si>
    <t>99.94 %</t>
  </si>
  <si>
    <t>Microsoft Windows Server 2016 SMBv1 Buffer Overflow Vulnerability</t>
  </si>
  <si>
    <t>Other</t>
  </si>
  <si>
    <t>MS17-010: Security Update for Microsoft Windows SMB Server (4013389) (ETERNALBLUE) (ETERNALCHAMPION) (ETERNALROMANCE) (ETERNALSYNERGY) (WannaCry) (EternalRocks) (Petya) (uncredentialed check)</t>
  </si>
  <si>
    <t>CVE-2008-4250</t>
  </si>
  <si>
    <t>2008</t>
  </si>
  <si>
    <t>97.44 %</t>
  </si>
  <si>
    <t>99.93 %</t>
  </si>
  <si>
    <t>Microsoft Windows Server 2008 netapi32.dll RPC Request Stack-Based Buffer Overflow Vulnerability</t>
  </si>
  <si>
    <t>Workstation</t>
  </si>
  <si>
    <t>MS08-067: Microsoft Windows Server Service Crafted RPC Request Handling Remote Code Execution (958644) (ECLIPSEDWING) (uncredentialed check)</t>
  </si>
  <si>
    <t>CVE-2014-6332</t>
  </si>
  <si>
    <t>Microsoft Windows Server 2012 OLE Automation Array Unexpected Sign Extension Vulnerability</t>
  </si>
  <si>
    <t>MS14-064: Vulnerabilities in Windows OLE Could Allow Remote Code Execution (3011443)</t>
  </si>
  <si>
    <t>CVE-2020-0796</t>
  </si>
  <si>
    <t>97.43 %</t>
  </si>
  <si>
    <t>99.92 %</t>
  </si>
  <si>
    <t>Microsoft Windows 10 SMBv3 Buffer Overflow Vulnerability</t>
  </si>
  <si>
    <t>KB4551762: Windows 10 Version 1903 and Windows 10 Version 1909 OOB Security Update (ADV200005)(CVE-2020-0796)</t>
  </si>
  <si>
    <t>CVE-2020-14882</t>
  </si>
  <si>
    <t>97.42 %</t>
  </si>
  <si>
    <t>CVE-2017-0145</t>
  </si>
  <si>
    <t>97.35 %</t>
  </si>
  <si>
    <t>99.84 %</t>
  </si>
  <si>
    <t>Microsoft Windows Server 2016 SMBv1 Unspecified Vulnerability</t>
  </si>
  <si>
    <t>CVE-2017-0143</t>
  </si>
  <si>
    <t>97.33 %</t>
  </si>
  <si>
    <t>99.83 %</t>
  </si>
  <si>
    <t>CVE-2013-3346</t>
  </si>
  <si>
    <t>2013</t>
  </si>
  <si>
    <t>97.31 %</t>
  </si>
  <si>
    <t>99.82 %</t>
  </si>
  <si>
    <t>Adobe Reader XI 11.0.02 addToolButton() Use After Free Vulnerability</t>
  </si>
  <si>
    <t>Adobe Acrobat &lt; 11.0.3 / 10.1.7 / 9.5.5 Multiple Vulnerabilities (APSB13-15)</t>
  </si>
  <si>
    <t>CVE-2017-8570</t>
  </si>
  <si>
    <t>97.29 %</t>
  </si>
  <si>
    <t>99.81 %</t>
  </si>
  <si>
    <t>Microsoft Office 2016 Unspecified Vulnerability</t>
  </si>
  <si>
    <t>Security Update for Microsoft Office Products (July 2017)</t>
  </si>
  <si>
    <t>CVE-2013-2729</t>
  </si>
  <si>
    <t>97.27 %</t>
  </si>
  <si>
    <t>99.80 %</t>
  </si>
  <si>
    <t>Adobe Reader XI 11.0.02 XML Forms Architecture (XFA) Integer Overflow Vulnerability [GVP Original Exclusive]</t>
  </si>
  <si>
    <t>CVE-2015-2545</t>
  </si>
  <si>
    <t>2015</t>
  </si>
  <si>
    <t>97.26 %</t>
  </si>
  <si>
    <t>99.77 %</t>
  </si>
  <si>
    <t>Microsoft Office 2013 RT SP 1 EPS Import Filter Use After Free Vulnerability</t>
  </si>
  <si>
    <t>MS15-099: Vulnerabilities in Microsoft Office Could Allow Remote Code Execution (3089664)</t>
  </si>
  <si>
    <t>CVE-2022-29464</t>
  </si>
  <si>
    <t>2022</t>
  </si>
  <si>
    <t>97.24 %</t>
  </si>
  <si>
    <t>WSO2 Identity Server 5.11.0 FileUpload Improper Input Validation Vulnerability</t>
  </si>
  <si>
    <t>WSO2 Multiple Products File Upload Remote Command Execution (CVE-2022-29464)</t>
  </si>
  <si>
    <t>CVE-2008-0015</t>
  </si>
  <si>
    <t>99.78 %</t>
  </si>
  <si>
    <t>Microsoft Windows Server 2008 Service Pack 2 Video ActiveX Control Stack-Based Buffer Overflow Vulnerability</t>
  </si>
  <si>
    <t>MS09-037: Vulnerabilities in Microsoft Active Template Library (ATL) Could Allow Remote Code Execution (973908)</t>
  </si>
  <si>
    <t>CVE-2023-27350</t>
  </si>
  <si>
    <t>2023</t>
  </si>
  <si>
    <t>97.23 %</t>
  </si>
  <si>
    <t>PaperCut NG 22.0.8 SetupCompleted Improper Access Control Vulnerability</t>
  </si>
  <si>
    <t>PaperCut MF Authentication Bypass (CVE-2023-27350)</t>
  </si>
  <si>
    <t>CVE-2013-3906</t>
  </si>
  <si>
    <t>Microsoft Office 2010 SP 2 TIFF StripByteCounts Tag Integer Overflow Vulnerability</t>
  </si>
  <si>
    <t>MS13-096: Vulnerability in Microsoft Graphics Component Could Allow Remote Code Execution (2908005)</t>
  </si>
  <si>
    <t>CVE-2017-0146</t>
  </si>
  <si>
    <t>97.18 %</t>
  </si>
  <si>
    <t>99.74 %</t>
  </si>
  <si>
    <t>CVE-2018-0802</t>
  </si>
  <si>
    <t>2018</t>
  </si>
  <si>
    <t>97.15 %</t>
  </si>
  <si>
    <t>Microsoft Office 2016 Font Name Stack-Based Buffer Overflow Vulnerability</t>
  </si>
  <si>
    <t>Security Updates for Microsoft Office Products (January 2018)</t>
  </si>
  <si>
    <t>CVE-2017-0148</t>
  </si>
  <si>
    <t>97.14 %</t>
  </si>
  <si>
    <t>99.71 %</t>
  </si>
  <si>
    <t>CVE-2012-5076</t>
  </si>
  <si>
    <t>97.12 %</t>
  </si>
  <si>
    <t>99.70 %</t>
  </si>
  <si>
    <t>Oracle Java Runtime Environment 7 Update 7 com.sun.org.glassfish Access Control Vulnerability</t>
  </si>
  <si>
    <t>Oracle Java SE Multiple Vulnerabilities (October 2012 CPU)</t>
  </si>
  <si>
    <t>CVE-2019-2729</t>
  </si>
  <si>
    <t>Oracle WebLogic Server 12.2.1.3 XMLDecoder Deserialization of Untrusted Data Vulnerability</t>
  </si>
  <si>
    <t>Oracle WebLogic Server Deserialization RCE (CVE-2019-2729)</t>
  </si>
  <si>
    <t>CVE-2014-6352</t>
  </si>
  <si>
    <t>97.03 %</t>
  </si>
  <si>
    <t>99.66 %</t>
  </si>
  <si>
    <t>Microsoft Windows Server 2012 R2 GetContextMenu() OLE Object Handling Exposed Dangerous Method Vulnerability</t>
  </si>
  <si>
    <t>CVE-2011-3402</t>
  </si>
  <si>
    <t>2011</t>
  </si>
  <si>
    <t>96.92 %</t>
  </si>
  <si>
    <t>99.69 %</t>
  </si>
  <si>
    <t>Microsoft Windows Server 2008 SP 1 Win32k.sys Out-of-Bounds Write Vulnerability</t>
  </si>
  <si>
    <t>MS12-034: Combined Security Update for Microsoft Office, Windows, .NET Framework, and Silverlight (2681578)</t>
  </si>
  <si>
    <t>CVE-2017-11826</t>
  </si>
  <si>
    <t>95.86 %</t>
  </si>
  <si>
    <t>99.22 %</t>
  </si>
  <si>
    <t xml:space="preserve">Microsoft Word 2016 Font Tag Parsing Unspecified Vulnerability </t>
  </si>
  <si>
    <t>Security Updates for Microsoft Office Products (October 2017)</t>
  </si>
  <si>
    <t>CVE-2018-0798</t>
  </si>
  <si>
    <t>95.52 %</t>
  </si>
  <si>
    <t>99.14 %</t>
  </si>
  <si>
    <t>Microsoft Office 2016 Equation Editor Stack-Based Buffer Overflow Vulnerability</t>
  </si>
  <si>
    <t>CVE-2012-1856</t>
  </si>
  <si>
    <t>93.80 %</t>
  </si>
  <si>
    <t>98.80 %</t>
  </si>
  <si>
    <t>Microsoft Office 2010 SP 1 MSCOMCTL.OCX TabStrip ActiveX Unspecified Vulnerability</t>
  </si>
  <si>
    <t>Laptop</t>
  </si>
  <si>
    <t>MS12-060: Vulnerability in Windows Common Controls Could Allow Remote Code Execution (2720573)</t>
  </si>
  <si>
    <t>CVE-2017-3066</t>
  </si>
  <si>
    <t>90.96 %</t>
  </si>
  <si>
    <t>98.55 %</t>
  </si>
  <si>
    <t>Adobe ColdFusion 2016 Update 3 Deserialization of Untrusted Data Vulnerability</t>
  </si>
  <si>
    <t>Adobe ColdFusion 10.x &lt; 10u23 / 11.x &lt; 11u12 / 2016.x &lt; 2016u4 Multiple Vulnerabilities (APSB17-14)</t>
  </si>
  <si>
    <t>CVE-2020-1147</t>
  </si>
  <si>
    <t>89.20 %</t>
  </si>
  <si>
    <t>98.38 %</t>
  </si>
  <si>
    <t>Medium</t>
  </si>
  <si>
    <t>Microsoft Visual Studio 2019 16.6 Deserialization of Untrusted Data Vulnerability</t>
  </si>
  <si>
    <t>Security Updates for Microsoft .NET Framework (July 2020)</t>
  </si>
  <si>
    <t>CVE-2011-2140</t>
  </si>
  <si>
    <t>86.72 %</t>
  </si>
  <si>
    <t>98.24 %</t>
  </si>
  <si>
    <t>Adobe Flash Player 10.3.181.36 sequenceParameterSetNALUnit Stack-Based Buffer Overflow Vulnerability</t>
  </si>
  <si>
    <t>Adobe Acrobat &lt; 10.1.1 / 9.4.6 / 8.3.1 Multiple Vulnerabilities (APSB11-21, APSB11-24)</t>
  </si>
  <si>
    <t>CVE-2021-27877</t>
  </si>
  <si>
    <t>66.25 %</t>
  </si>
  <si>
    <t>Veritas Backup Exec 21.0.1200.1217 Improper Authentication Vulnerability</t>
  </si>
  <si>
    <t>Veritas Backup Exec Remote Agent 16.x &lt; 21.2 Multiple Vulnerabilities (VTS21-001)</t>
  </si>
  <si>
    <t>CVE-2023-4863</t>
  </si>
  <si>
    <t>49.10 %</t>
  </si>
  <si>
    <t>Webm Project libwebp 1.3.1 Out-of-bounds Write Vulnerability</t>
  </si>
  <si>
    <t>SUSE SLES12 Security Update : libwebp (SUSE-SU-2023:3794-1)</t>
  </si>
  <si>
    <t>CVE-2013-3900</t>
  </si>
  <si>
    <t>41.53 %</t>
  </si>
  <si>
    <t>96.85 %</t>
  </si>
  <si>
    <t>Microsoft Server 2012 R2 WinVerifyTrust Improper Verification of Cryptographic Signature Vulnerability</t>
  </si>
  <si>
    <t>WinVerifyTrust Signature Validation CVE-2013-3900 Mitigation (EnableCertPaddingCheck)</t>
  </si>
  <si>
    <t>CVE-2017-8543</t>
  </si>
  <si>
    <t>31.45 %</t>
  </si>
  <si>
    <t>96.42 %</t>
  </si>
  <si>
    <t>Microsoft Windows Server 2016 Search Unspecified Vulnerability</t>
  </si>
  <si>
    <t>Microsoft Windows Search Remote Code Execution Vulnerability (CVE-2017-8543)</t>
  </si>
  <si>
    <t>CVE-2020-1472</t>
  </si>
  <si>
    <t>31.05 %</t>
  </si>
  <si>
    <t>96.56 %</t>
  </si>
  <si>
    <t>Microsoft Windows Server 2019 Netlogon Improper Privilege Management Vulnerability</t>
  </si>
  <si>
    <t>KB4571719: Windows 7 and Windows Server 2008 R2 August 2020 Security Update</t>
  </si>
  <si>
    <t>CVE-2023-5217</t>
  </si>
  <si>
    <t>26.99 %</t>
  </si>
  <si>
    <t>96.66 %</t>
  </si>
  <si>
    <t>WebM Project libvpx Heap-based Buffer Overflow Vulnerability</t>
  </si>
  <si>
    <t>SUSE SLED12 / SLES12 Security Update : libvpx (SUSE-SU-2023:3940-1)</t>
  </si>
  <si>
    <t>CVE-2023-27532</t>
  </si>
  <si>
    <t>1.32 %</t>
  </si>
  <si>
    <t>84.53 %</t>
  </si>
  <si>
    <t>Veeam Backup &amp; Replication 12.0.0 Veeam.Backup.Service.exe Missing Authentication for Critical Function Vulnerability</t>
  </si>
  <si>
    <t>Veeam Backup and Replication Authentication Bypass (KB4288)</t>
  </si>
  <si>
    <t>CVE-2011-2100</t>
  </si>
  <si>
    <t>0.06 %</t>
  </si>
  <si>
    <t>20.84 %</t>
  </si>
  <si>
    <t>Adobe Reader X 10.0.3 oleacc.dll Untrusted Search Path Vulnerability</t>
  </si>
  <si>
    <t>Adobe Reader &lt; 10.1 / 9.4.5 / 8.3 Multiple Vulnerabilities (APSB11-16)</t>
  </si>
  <si>
    <t>CVE-2016-0099</t>
  </si>
  <si>
    <t>2016</t>
  </si>
  <si>
    <t>0.04 %</t>
  </si>
  <si>
    <t>8.48 %</t>
  </si>
  <si>
    <t>Microsoft Windows Server 2012 R2 Windows Secondary Logon Service Race Condition Vulnerability</t>
  </si>
  <si>
    <t>MS16-032: Security Update for Secondary Logon to Address Elevation of Privilege (3143141)</t>
  </si>
  <si>
    <t>Apache Log4Shell RCE detection via callback correlation (Direct Check HTTP)</t>
  </si>
  <si>
    <t>Microsoft RDP RCE (CVE-2019-0708) (BlueKeep) (uncredentialed check)</t>
  </si>
  <si>
    <t>Adobe Reader &lt; 11.0.3 / 10.1.7 / 9.5.5 Multiple Vulnerabilities (APSB13-15)</t>
  </si>
  <si>
    <t>Adobe Reader &lt; 10.1.1 / 9.4.6 / 8.3.1 Multiple Vulnerabilities (APSB11-21, APSB11-24)</t>
  </si>
  <si>
    <t>SUSE SLED15 / SLES15 / openSUSE 15 Security Update : libwebp (SUSE-SU-2023:3634-1)</t>
  </si>
  <si>
    <t>Ubuntu 18.04 ESM : libwebp vulnerability (USN-6369-2)</t>
  </si>
  <si>
    <t>RHEL 8 : libwebp (RHSA-2023:5309)</t>
  </si>
  <si>
    <t>RHEL 8 : libwebp (RHSA-2023:5189)</t>
  </si>
  <si>
    <t>Mozilla Firefox ESR &lt; 102.15.1</t>
  </si>
  <si>
    <t>Microsoft Security Advisory 4025685: Guidance for older platforms (XP / 2003) (EXPLODINGCAN)</t>
  </si>
  <si>
    <t>KB4571723: Windows 8.1 and Windows Server 2012 R2 August 2020 Security Update</t>
  </si>
  <si>
    <t>RHEL 8 : libvpx (RHSA-2023:5537)</t>
  </si>
  <si>
    <t>Ubuntu 18.04 ESM : libvpx vulnerabilities (USN-6403-2)</t>
  </si>
  <si>
    <t>Adobe Acrobat &lt; 10.1 / 9.4.5 / 8.3 Multiple Vulnerabilities (APSB11-16)</t>
  </si>
  <si>
    <t>A10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</si>
  <si>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</si>
  <si>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</si>
  <si>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</si>
  <si>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</si>
  <si>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</si>
  <si>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</si>
  <si>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</si>
  <si>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</si>
  <si>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</si>
  <si>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</si>
  <si>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</si>
  <si>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</si>
  <si>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</si>
  <si>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</si>
  <si>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</si>
  <si>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</si>
  <si>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</si>
  <si>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</si>
  <si>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</si>
  <si>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</si>
  <si>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</si>
  <si>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</si>
  <si>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</si>
  <si>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</si>
  <si>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</si>
  <si>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</si>
  <si>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</si>
  <si>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</si>
  <si>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</si>
  <si>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</si>
  <si>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</si>
  <si>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</si>
  <si>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</si>
  <si>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</si>
  <si>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</si>
  <si>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</si>
  <si>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</si>
  <si>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</si>
  <si>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</si>
  <si>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</si>
  <si>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</si>
  <si>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</si>
  <si>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</si>
  <si>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</si>
  <si>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</si>
  <si>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</si>
  <si>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</si>
  <si>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</si>
  <si>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</si>
  <si>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</si>
  <si>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</si>
  <si>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</si>
  <si>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</si>
  <si>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</si>
  <si>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</si>
  <si>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</si>
  <si>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</si>
  <si>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</si>
  <si>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</si>
  <si>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</si>
  <si>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</si>
  <si>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</si>
  <si>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</si>
  <si>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</si>
  <si>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</si>
  <si>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</si>
  <si>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</si>
  <si>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</si>
  <si>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</si>
  <si>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</si>
  <si>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</si>
  <si>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</si>
  <si>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</si>
  <si>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</si>
  <si>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</si>
  <si>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</si>
  <si>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</si>
  <si>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</si>
  <si>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</si>
  <si>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</si>
  <si>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</si>
  <si>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A15000</t>
  </si>
  <si>
    <t>A64000</t>
  </si>
  <si>
    <t>A01001</t>
  </si>
  <si>
    <t>A08001</t>
  </si>
  <si>
    <t>A11001</t>
  </si>
  <si>
    <t>A15001</t>
  </si>
  <si>
    <t>A17001</t>
  </si>
  <si>
    <t>A40001</t>
  </si>
  <si>
    <t>A68001</t>
  </si>
  <si>
    <t>A75001</t>
  </si>
  <si>
    <t>A21002</t>
  </si>
  <si>
    <t>A27002</t>
  </si>
  <si>
    <t>A39002</t>
  </si>
  <si>
    <t>A42002</t>
  </si>
  <si>
    <t>A78002</t>
  </si>
  <si>
    <t>A80002</t>
  </si>
  <si>
    <t>A11003</t>
  </si>
  <si>
    <t>A55003</t>
  </si>
  <si>
    <t>A80003</t>
  </si>
  <si>
    <t>A82003</t>
  </si>
  <si>
    <t>A44004</t>
  </si>
  <si>
    <t>A80004</t>
  </si>
  <si>
    <t>A29005</t>
  </si>
  <si>
    <t>A32005</t>
  </si>
  <si>
    <t>A77005</t>
  </si>
  <si>
    <t>A29006</t>
  </si>
  <si>
    <t>A72006</t>
  </si>
  <si>
    <t>A11007</t>
  </si>
  <si>
    <t>A29007</t>
  </si>
  <si>
    <t>A41008</t>
  </si>
  <si>
    <t>A41009</t>
  </si>
  <si>
    <t>A80009</t>
  </si>
  <si>
    <t>A81009</t>
  </si>
  <si>
    <t>A24010</t>
  </si>
  <si>
    <t>A29010</t>
  </si>
  <si>
    <t>A82010</t>
  </si>
  <si>
    <t>A18011</t>
  </si>
  <si>
    <t>A11012</t>
  </si>
  <si>
    <t>A30012</t>
  </si>
  <si>
    <t>A64012</t>
  </si>
  <si>
    <t>A18013</t>
  </si>
  <si>
    <t>A65013</t>
  </si>
  <si>
    <t>A23014</t>
  </si>
  <si>
    <t>A42014</t>
  </si>
  <si>
    <t>A54014</t>
  </si>
  <si>
    <t>A64014</t>
  </si>
  <si>
    <t>A54015</t>
  </si>
  <si>
    <t>A65015</t>
  </si>
  <si>
    <t>A82015</t>
  </si>
  <si>
    <t>A54016</t>
  </si>
  <si>
    <t>A54019</t>
  </si>
  <si>
    <t>A72019</t>
  </si>
  <si>
    <t>A54020</t>
  </si>
  <si>
    <t>A18021</t>
  </si>
  <si>
    <t>A54021</t>
  </si>
  <si>
    <t>A80021</t>
  </si>
  <si>
    <t>A72022</t>
  </si>
  <si>
    <t>A80022</t>
  </si>
  <si>
    <t>A41023</t>
  </si>
  <si>
    <t>A64024</t>
  </si>
  <si>
    <t>A79024</t>
  </si>
  <si>
    <t>A30025</t>
  </si>
  <si>
    <t>A54025</t>
  </si>
  <si>
    <t>A02026</t>
  </si>
  <si>
    <t>A04026</t>
  </si>
  <si>
    <t>A15026</t>
  </si>
  <si>
    <t>A54026</t>
  </si>
  <si>
    <t>A51027</t>
  </si>
  <si>
    <t>A54027</t>
  </si>
  <si>
    <t>A54028</t>
  </si>
  <si>
    <t>A80028</t>
  </si>
  <si>
    <t>A54029</t>
  </si>
  <si>
    <t>A54030</t>
  </si>
  <si>
    <t>A59031</t>
  </si>
  <si>
    <t>A30032</t>
  </si>
  <si>
    <t>A63033</t>
  </si>
  <si>
    <t>A30034</t>
  </si>
  <si>
    <t>A30036</t>
  </si>
  <si>
    <t>A64036</t>
  </si>
  <si>
    <t>A64037</t>
  </si>
  <si>
    <t>A26038</t>
  </si>
  <si>
    <t>A80038</t>
  </si>
  <si>
    <t>A32039</t>
  </si>
  <si>
    <t>A64039</t>
  </si>
  <si>
    <t>A30040</t>
  </si>
  <si>
    <t>A64040</t>
  </si>
  <si>
    <t>A64041</t>
  </si>
  <si>
    <t>A41042</t>
  </si>
  <si>
    <t>A25043</t>
  </si>
  <si>
    <t>A67045</t>
  </si>
  <si>
    <t>A03047</t>
  </si>
  <si>
    <t>A30047</t>
  </si>
  <si>
    <t>A26048</t>
  </si>
  <si>
    <t>A45048</t>
  </si>
  <si>
    <t>A42051</t>
  </si>
  <si>
    <t>A80056</t>
  </si>
  <si>
    <t>A50057</t>
  </si>
  <si>
    <t>A50059</t>
  </si>
  <si>
    <t>A18061</t>
  </si>
  <si>
    <t>A18066</t>
  </si>
  <si>
    <t>A50066</t>
  </si>
  <si>
    <t>A50067</t>
  </si>
  <si>
    <t>A38070</t>
  </si>
  <si>
    <t>A43070</t>
  </si>
  <si>
    <t>A64072</t>
  </si>
  <si>
    <t>A50079</t>
  </si>
  <si>
    <t>A64079</t>
  </si>
  <si>
    <t>A34083</t>
  </si>
  <si>
    <t>A45088</t>
  </si>
  <si>
    <t>A41091</t>
  </si>
  <si>
    <t>A26093</t>
  </si>
  <si>
    <t>A37094</t>
  </si>
  <si>
    <t>A15096</t>
  </si>
  <si>
    <t>A37096</t>
  </si>
  <si>
    <t>A42100</t>
  </si>
  <si>
    <t>A64101</t>
  </si>
  <si>
    <t>A80101</t>
  </si>
  <si>
    <t>A29102</t>
  </si>
  <si>
    <t>A64102</t>
  </si>
  <si>
    <t>A79103</t>
  </si>
  <si>
    <t>A48105</t>
  </si>
  <si>
    <t>A65110</t>
  </si>
  <si>
    <t>A65111</t>
  </si>
  <si>
    <t>A42112</t>
  </si>
  <si>
    <t>A48112</t>
  </si>
  <si>
    <t>A42113</t>
  </si>
  <si>
    <t>A48115</t>
  </si>
  <si>
    <t>A13117</t>
  </si>
  <si>
    <t>A64117</t>
  </si>
  <si>
    <t>A0611n</t>
  </si>
  <si>
    <t>A23123</t>
  </si>
  <si>
    <t>A26125</t>
  </si>
  <si>
    <t>A06127</t>
  </si>
  <si>
    <t>A80128</t>
  </si>
  <si>
    <t>A13130</t>
  </si>
  <si>
    <t>A32131</t>
  </si>
  <si>
    <t>A74133</t>
  </si>
  <si>
    <t>A48143</t>
  </si>
  <si>
    <t>A26145</t>
  </si>
  <si>
    <t>A80145</t>
  </si>
  <si>
    <t>A26146</t>
  </si>
  <si>
    <t>A21152</t>
  </si>
  <si>
    <t>A49152</t>
  </si>
  <si>
    <t>A2915j</t>
  </si>
  <si>
    <t>A26171</t>
  </si>
  <si>
    <t>A6717a</t>
  </si>
  <si>
    <t>A351-8</t>
  </si>
  <si>
    <t>A72191</t>
  </si>
  <si>
    <t>A701-d</t>
  </si>
  <si>
    <t>A421n3</t>
  </si>
  <si>
    <t>A42200</t>
  </si>
  <si>
    <t>A64201</t>
  </si>
  <si>
    <t>A05202</t>
  </si>
  <si>
    <t>A64202</t>
  </si>
  <si>
    <t>A26204</t>
  </si>
  <si>
    <t>A32204</t>
  </si>
  <si>
    <t>A64205</t>
  </si>
  <si>
    <t>A64206</t>
  </si>
  <si>
    <t>A64207</t>
  </si>
  <si>
    <t>A72209</t>
  </si>
  <si>
    <t>A32211</t>
  </si>
  <si>
    <t>A64211</t>
  </si>
  <si>
    <t>A64212</t>
  </si>
  <si>
    <t>A74213</t>
  </si>
  <si>
    <t>A64214</t>
  </si>
  <si>
    <t>A64215</t>
  </si>
  <si>
    <t>A64216</t>
  </si>
  <si>
    <t>A64217</t>
  </si>
  <si>
    <t>A64218</t>
  </si>
  <si>
    <t>A64221</t>
  </si>
  <si>
    <t>A64224</t>
  </si>
  <si>
    <t>A72225</t>
  </si>
  <si>
    <t>A38226</t>
  </si>
  <si>
    <t>A64227</t>
  </si>
  <si>
    <t>A64229</t>
  </si>
  <si>
    <t>A06235</t>
  </si>
  <si>
    <t>A29235</t>
  </si>
  <si>
    <t>A30243</t>
  </si>
  <si>
    <t>A30245</t>
  </si>
  <si>
    <t>A30246</t>
  </si>
  <si>
    <t>A26247</t>
  </si>
  <si>
    <t>A64251</t>
  </si>
  <si>
    <t>A64252</t>
  </si>
  <si>
    <t>A64257</t>
  </si>
  <si>
    <t>A64265</t>
  </si>
  <si>
    <t>A64266</t>
  </si>
  <si>
    <t>A64267</t>
  </si>
  <si>
    <t>A26268</t>
  </si>
  <si>
    <t>A26269</t>
  </si>
  <si>
    <t>A64269</t>
  </si>
  <si>
    <t>A21276</t>
  </si>
  <si>
    <t>A64281</t>
  </si>
  <si>
    <t>A64282</t>
  </si>
  <si>
    <t>A64285</t>
  </si>
  <si>
    <t>A42287</t>
  </si>
  <si>
    <t>A64287</t>
  </si>
  <si>
    <t>A64288</t>
  </si>
  <si>
    <t>A64291</t>
  </si>
  <si>
    <t>A64293</t>
  </si>
  <si>
    <t>A21294</t>
  </si>
  <si>
    <t>A64295</t>
  </si>
  <si>
    <t>A64296</t>
  </si>
  <si>
    <t>A64297</t>
  </si>
  <si>
    <t>A26298</t>
  </si>
  <si>
    <t>A64298</t>
  </si>
  <si>
    <t>A64299</t>
  </si>
  <si>
    <t>A542sf</t>
  </si>
  <si>
    <t>A19304</t>
  </si>
  <si>
    <t>A64304</t>
  </si>
  <si>
    <t>A64308</t>
  </si>
  <si>
    <t>A57309</t>
  </si>
  <si>
    <t>A64309</t>
  </si>
  <si>
    <t>A64310</t>
  </si>
  <si>
    <t>A64311</t>
  </si>
  <si>
    <t>A64312</t>
  </si>
  <si>
    <t>A28313</t>
  </si>
  <si>
    <t>A64316</t>
  </si>
  <si>
    <t>A64318</t>
  </si>
  <si>
    <t>A64320</t>
  </si>
  <si>
    <t>A06321</t>
  </si>
  <si>
    <t>A40322</t>
  </si>
  <si>
    <t>A64325</t>
  </si>
  <si>
    <t>A64326</t>
  </si>
  <si>
    <t>A64327</t>
  </si>
  <si>
    <t>A64328</t>
  </si>
  <si>
    <t>A64329</t>
  </si>
  <si>
    <t>A64330</t>
  </si>
  <si>
    <t>A28331</t>
  </si>
  <si>
    <t>A64331</t>
  </si>
  <si>
    <t>A26332</t>
  </si>
  <si>
    <t>A26333</t>
  </si>
  <si>
    <t>A64335</t>
  </si>
  <si>
    <t>A64338</t>
  </si>
  <si>
    <t>A64339</t>
  </si>
  <si>
    <t>A64340</t>
  </si>
  <si>
    <t>A64341</t>
  </si>
  <si>
    <t>A64342</t>
  </si>
  <si>
    <t>A64346</t>
  </si>
  <si>
    <t>A64347</t>
  </si>
  <si>
    <t>A21350</t>
  </si>
  <si>
    <t>A04352</t>
  </si>
  <si>
    <t>A64354</t>
  </si>
  <si>
    <t>A64361</t>
  </si>
  <si>
    <t>A26363</t>
  </si>
  <si>
    <t>A26364</t>
  </si>
  <si>
    <t>A58364</t>
  </si>
  <si>
    <t>A64367</t>
  </si>
  <si>
    <t>A64368</t>
  </si>
  <si>
    <t>A64369</t>
  </si>
  <si>
    <t>A64373</t>
  </si>
  <si>
    <t>A64374</t>
  </si>
  <si>
    <t>A64375</t>
  </si>
  <si>
    <t>A64376</t>
  </si>
  <si>
    <t>A64377</t>
  </si>
  <si>
    <t>A62380</t>
  </si>
  <si>
    <t>A26390</t>
  </si>
  <si>
    <t>A64401</t>
  </si>
  <si>
    <t>A67401</t>
  </si>
  <si>
    <t>A64402</t>
  </si>
  <si>
    <t>A64403</t>
  </si>
  <si>
    <t>A64404</t>
  </si>
  <si>
    <t>A64405</t>
  </si>
  <si>
    <t>A64406</t>
  </si>
  <si>
    <t>A64407</t>
  </si>
  <si>
    <t>A64408</t>
  </si>
  <si>
    <t>A64409</t>
  </si>
  <si>
    <t>A64410</t>
  </si>
  <si>
    <t>A56411</t>
  </si>
  <si>
    <t>A64411</t>
  </si>
  <si>
    <t>A64412</t>
  </si>
  <si>
    <t>A64413</t>
  </si>
  <si>
    <t>A64414</t>
  </si>
  <si>
    <t>A64415</t>
  </si>
  <si>
    <t>A64416</t>
  </si>
  <si>
    <t>A64417</t>
  </si>
  <si>
    <t>A64418</t>
  </si>
  <si>
    <t>A64419</t>
  </si>
  <si>
    <t>A64422</t>
  </si>
  <si>
    <t>A64423</t>
  </si>
  <si>
    <t>A64424</t>
  </si>
  <si>
    <t>A64425</t>
  </si>
  <si>
    <t>A64426</t>
  </si>
  <si>
    <t>A64427</t>
  </si>
  <si>
    <t>A64428</t>
  </si>
  <si>
    <t>A64429</t>
  </si>
  <si>
    <t>A64430</t>
  </si>
  <si>
    <t>A64431</t>
  </si>
  <si>
    <t>A64432</t>
  </si>
  <si>
    <t>A64433</t>
  </si>
  <si>
    <t>A64434</t>
  </si>
  <si>
    <t>A64435</t>
  </si>
  <si>
    <t>A64436</t>
  </si>
  <si>
    <t>A26437</t>
  </si>
  <si>
    <t>A64437</t>
  </si>
  <si>
    <t>A26438</t>
  </si>
  <si>
    <t>A64438</t>
  </si>
  <si>
    <t>A64439</t>
  </si>
  <si>
    <t>A26440</t>
  </si>
  <si>
    <t>A64440</t>
  </si>
  <si>
    <t>A64441</t>
  </si>
  <si>
    <t>A64442</t>
  </si>
  <si>
    <t>A64443</t>
  </si>
  <si>
    <t>A64444</t>
  </si>
  <si>
    <t>A64445</t>
  </si>
  <si>
    <t>A64446</t>
  </si>
  <si>
    <t>A64447</t>
  </si>
  <si>
    <t>A64448</t>
  </si>
  <si>
    <t>A64450</t>
  </si>
  <si>
    <t>A26451</t>
  </si>
  <si>
    <t>A53455</t>
  </si>
  <si>
    <t>A44461</t>
  </si>
  <si>
    <t>A64462</t>
  </si>
  <si>
    <t>A69462</t>
  </si>
  <si>
    <t>A64463</t>
  </si>
  <si>
    <t>A64465</t>
  </si>
  <si>
    <t>A80465</t>
  </si>
  <si>
    <t>A80466</t>
  </si>
  <si>
    <t>A80467</t>
  </si>
  <si>
    <t>A80469</t>
  </si>
  <si>
    <t>A64471</t>
  </si>
  <si>
    <t>A64472</t>
  </si>
  <si>
    <t>A80473</t>
  </si>
  <si>
    <t>A80474</t>
  </si>
  <si>
    <t>A64475</t>
  </si>
  <si>
    <t>A80476</t>
  </si>
  <si>
    <t>A80479</t>
  </si>
  <si>
    <t>A80480</t>
  </si>
  <si>
    <t>A64481</t>
  </si>
  <si>
    <t>A80482</t>
  </si>
  <si>
    <t>A80483</t>
  </si>
  <si>
    <t>A64484</t>
  </si>
  <si>
    <t>A64486</t>
  </si>
  <si>
    <t>A64487</t>
  </si>
  <si>
    <t>A64489</t>
  </si>
  <si>
    <t>A64491</t>
  </si>
  <si>
    <t>A29494</t>
  </si>
  <si>
    <t>A394n5</t>
  </si>
  <si>
    <t>A424ya</t>
  </si>
  <si>
    <t>A26507</t>
  </si>
  <si>
    <t>A33511</t>
  </si>
  <si>
    <t>A36524</t>
  </si>
  <si>
    <t>A80524</t>
  </si>
  <si>
    <t>A80530</t>
  </si>
  <si>
    <t>A12558</t>
  </si>
  <si>
    <t>A80558</t>
  </si>
  <si>
    <t>A4255a</t>
  </si>
  <si>
    <t>A26590</t>
  </si>
  <si>
    <t>A705-d</t>
  </si>
  <si>
    <t>A70620</t>
  </si>
  <si>
    <t>A26628</t>
  </si>
  <si>
    <t>A26629</t>
  </si>
  <si>
    <t>A64664</t>
  </si>
  <si>
    <t>A396da</t>
  </si>
  <si>
    <t>A31715</t>
  </si>
  <si>
    <t>A37750</t>
  </si>
  <si>
    <t>A31758</t>
  </si>
  <si>
    <t>A67762</t>
  </si>
  <si>
    <t>A76784</t>
  </si>
  <si>
    <t>A64788</t>
  </si>
  <si>
    <t>A64796</t>
  </si>
  <si>
    <t>A707-d</t>
  </si>
  <si>
    <t>A22801</t>
  </si>
  <si>
    <t>A26801</t>
  </si>
  <si>
    <t>A3981y</t>
  </si>
  <si>
    <t>A39832</t>
  </si>
  <si>
    <t>A26842</t>
  </si>
  <si>
    <t>A64842</t>
  </si>
  <si>
    <t>A39848</t>
  </si>
  <si>
    <t>A26852</t>
  </si>
  <si>
    <t>A64862</t>
  </si>
  <si>
    <t>A06872</t>
  </si>
  <si>
    <t>A64886</t>
  </si>
  <si>
    <t>A50891</t>
  </si>
  <si>
    <t>A458la</t>
  </si>
  <si>
    <t>A53915</t>
  </si>
  <si>
    <t>A80945</t>
  </si>
  <si>
    <t>A71948</t>
  </si>
  <si>
    <t>A43954</t>
  </si>
  <si>
    <t>A80954</t>
  </si>
  <si>
    <t>A80956</t>
  </si>
  <si>
    <t>A80958</t>
  </si>
  <si>
    <t>A20967</t>
  </si>
  <si>
    <t>A80967</t>
  </si>
  <si>
    <t>A80970</t>
  </si>
  <si>
    <t>A80978</t>
  </si>
  <si>
    <t>A80979</t>
  </si>
  <si>
    <t>A22982</t>
  </si>
  <si>
    <t>A02983</t>
  </si>
  <si>
    <t>A27aa1</t>
  </si>
  <si>
    <t>A66ad1</t>
  </si>
  <si>
    <t>A42am1</t>
  </si>
  <si>
    <t>A42am2</t>
  </si>
  <si>
    <t>A42am3</t>
  </si>
  <si>
    <t>A03amp</t>
  </si>
  <si>
    <t>A37app</t>
  </si>
  <si>
    <t>A63ara</t>
  </si>
  <si>
    <t>A27aw1</t>
  </si>
  <si>
    <t>A16b01</t>
  </si>
  <si>
    <t>A34b02</t>
  </si>
  <si>
    <t>A67b03</t>
  </si>
  <si>
    <t>A41b09</t>
  </si>
  <si>
    <t>A34bep</t>
  </si>
  <si>
    <t>A42blt</t>
  </si>
  <si>
    <t>A42bts</t>
  </si>
  <si>
    <t>A29c5j</t>
  </si>
  <si>
    <t>A39d1l</t>
  </si>
  <si>
    <t>A37-db</t>
  </si>
  <si>
    <t>A80de4</t>
  </si>
  <si>
    <t>A80de7</t>
  </si>
  <si>
    <t>A45-dr</t>
  </si>
  <si>
    <t>A26e-1</t>
  </si>
  <si>
    <t>A26e-6</t>
  </si>
  <si>
    <t>A14ear</t>
  </si>
  <si>
    <t>A46est</t>
  </si>
  <si>
    <t>A27etl</t>
  </si>
  <si>
    <t>A26eus</t>
  </si>
  <si>
    <t>A34gmt</t>
  </si>
  <si>
    <t>A42gzx</t>
  </si>
  <si>
    <t>A46hot</t>
  </si>
  <si>
    <t>A26int</t>
  </si>
  <si>
    <t>A28iny</t>
  </si>
  <si>
    <t>A63l01</t>
  </si>
  <si>
    <t>A45l02</t>
  </si>
  <si>
    <t>A60l03</t>
  </si>
  <si>
    <t>A45l45</t>
  </si>
  <si>
    <t>A29l82</t>
  </si>
  <si>
    <t>A29lmv</t>
  </si>
  <si>
    <t>A63lpa</t>
  </si>
  <si>
    <t>A03man</t>
  </si>
  <si>
    <t>A61mpc</t>
  </si>
  <si>
    <t>A19n02</t>
  </si>
  <si>
    <t>A42nce</t>
  </si>
  <si>
    <t>A42nhm</t>
  </si>
  <si>
    <t>A42no1</t>
  </si>
  <si>
    <t>A42no2</t>
  </si>
  <si>
    <t>A42no3</t>
  </si>
  <si>
    <t>A42no4</t>
  </si>
  <si>
    <t>A42no5</t>
  </si>
  <si>
    <t>A42no6</t>
  </si>
  <si>
    <t>A42no7</t>
  </si>
  <si>
    <t>A42no8</t>
  </si>
  <si>
    <t>A26nux</t>
  </si>
  <si>
    <t>A46ope</t>
  </si>
  <si>
    <t>A76ops</t>
  </si>
  <si>
    <t>A45os8</t>
  </si>
  <si>
    <t>A17p01</t>
  </si>
  <si>
    <t>A27p01</t>
  </si>
  <si>
    <t>A34p01</t>
  </si>
  <si>
    <t>A39p01</t>
  </si>
  <si>
    <t>A34pgw</t>
  </si>
  <si>
    <t>A52ppl</t>
  </si>
  <si>
    <t>A34r01</t>
  </si>
  <si>
    <t>A45r02</t>
  </si>
  <si>
    <t>A67r-1</t>
  </si>
  <si>
    <t>A67r46</t>
  </si>
  <si>
    <t>A28rj2</t>
  </si>
  <si>
    <t>A34rol</t>
  </si>
  <si>
    <t>A11s04</t>
  </si>
  <si>
    <t>A10s05</t>
  </si>
  <si>
    <t>A10s13</t>
  </si>
  <si>
    <t>A39s30</t>
  </si>
  <si>
    <t>A62s30</t>
  </si>
  <si>
    <t>A42sps</t>
  </si>
  <si>
    <t>A45t01</t>
  </si>
  <si>
    <t>A45t04</t>
  </si>
  <si>
    <t>A45t09</t>
  </si>
  <si>
    <t>A45t15</t>
  </si>
  <si>
    <t>A07t-d</t>
  </si>
  <si>
    <t>A42ts1</t>
  </si>
  <si>
    <t>A46tst</t>
  </si>
  <si>
    <t>A67tv8</t>
  </si>
  <si>
    <t>A34ufy</t>
  </si>
  <si>
    <t>A73v01</t>
  </si>
  <si>
    <t>A09v04</t>
  </si>
  <si>
    <t>A10v07</t>
  </si>
  <si>
    <t>A42v47</t>
  </si>
  <si>
    <t>A42v4b</t>
  </si>
  <si>
    <t>A82vcs</t>
  </si>
  <si>
    <t>A80wdt</t>
  </si>
  <si>
    <t>A37web</t>
  </si>
  <si>
    <t>A42wtg</t>
  </si>
  <si>
    <t>A80xdt</t>
  </si>
  <si>
    <t>A34xp1</t>
  </si>
  <si>
    <t>A29xxx</t>
  </si>
  <si>
    <t>A17xy1</t>
  </si>
  <si>
    <t>A80ydt</t>
  </si>
  <si>
    <t>A39yr1</t>
  </si>
  <si>
    <t>AssetName</t>
  </si>
  <si>
    <t>A18012</t>
  </si>
  <si>
    <t>A26001</t>
  </si>
  <si>
    <t>A26002</t>
  </si>
  <si>
    <t>A26003</t>
  </si>
  <si>
    <t>A26004</t>
  </si>
  <si>
    <t>A26005</t>
  </si>
  <si>
    <t>A26006</t>
  </si>
  <si>
    <t>A26007</t>
  </si>
  <si>
    <t>A26008</t>
  </si>
  <si>
    <t>A26009</t>
  </si>
  <si>
    <t>A26010</t>
  </si>
  <si>
    <t>A26011</t>
  </si>
  <si>
    <t>A26012</t>
  </si>
  <si>
    <t>A26013</t>
  </si>
  <si>
    <t>A26014</t>
  </si>
  <si>
    <t>A26015</t>
  </si>
  <si>
    <t>A26016</t>
  </si>
  <si>
    <t>A26017</t>
  </si>
  <si>
    <t>A26018</t>
  </si>
  <si>
    <t>A26019</t>
  </si>
  <si>
    <t>A26020</t>
  </si>
  <si>
    <t>A26021</t>
  </si>
  <si>
    <t>A26022</t>
  </si>
  <si>
    <t>A26023</t>
  </si>
  <si>
    <t>A26024</t>
  </si>
  <si>
    <t>A26025</t>
  </si>
  <si>
    <t>A26026</t>
  </si>
  <si>
    <t>A26027</t>
  </si>
  <si>
    <t>A26028</t>
  </si>
  <si>
    <t>A26029</t>
  </si>
  <si>
    <t>A26030</t>
  </si>
  <si>
    <t>A26031</t>
  </si>
  <si>
    <t>A26032</t>
  </si>
  <si>
    <t>A26033</t>
  </si>
  <si>
    <t>A26034</t>
  </si>
  <si>
    <t>A26035</t>
  </si>
  <si>
    <t>A26036</t>
  </si>
  <si>
    <t>A26037</t>
  </si>
  <si>
    <t>A34001</t>
  </si>
  <si>
    <t>A34002</t>
  </si>
  <si>
    <t>A34003</t>
  </si>
  <si>
    <t>A34004</t>
  </si>
  <si>
    <t>A34005</t>
  </si>
  <si>
    <t>A42001</t>
  </si>
  <si>
    <t>A42003</t>
  </si>
  <si>
    <t>A47004</t>
  </si>
  <si>
    <t>A80005</t>
  </si>
  <si>
    <t>A80006</t>
  </si>
  <si>
    <t>InternetFacing</t>
  </si>
  <si>
    <t>yes</t>
  </si>
  <si>
    <t>no</t>
  </si>
  <si>
    <t>city</t>
  </si>
  <si>
    <t>working_zone</t>
  </si>
  <si>
    <t>CVSS Score</t>
  </si>
  <si>
    <t>CVSS severity</t>
  </si>
  <si>
    <t>CVSS vector</t>
  </si>
  <si>
    <t>CVSS:3.1/AV:L/AC:L/PR:N/UI:R/S:U/C:H/I:H/A:H</t>
  </si>
  <si>
    <t>CVSS:3.1/AV:N/AC:L/PR:N/UI:N/S:C/C:H/I:H/A:H</t>
  </si>
  <si>
    <t>CVSS:2.0/AV:N/AC:H/Au:N/C:C/I:C/A:C</t>
  </si>
  <si>
    <t>epss_score%</t>
  </si>
  <si>
    <t>CVSS:3.1/AV:N/AC:L/PR:N/UI:N/S:U/C:H/I:H/A:H</t>
  </si>
  <si>
    <t>CVSS:3.1/AV:N/AC:L/PR:N/UI:N/S:U/C:H/I:N/A:N</t>
  </si>
  <si>
    <t>CVSS:3.0/AV:L/AC:L/PR:N/UI:R/S:U/C:H/I:H/A:H</t>
  </si>
  <si>
    <t>CVSS:3.0/AV:N/AC:L/PR:N/UI:N/S:U/C:H/I:H/A:H</t>
  </si>
  <si>
    <t>CVSS:3.0/AV:N/AC:H/PR:N/UI:N/S:U/C:H/I:H/A:H</t>
  </si>
  <si>
    <t>CVSS:3.0/AV:L/AC:L/PR:L/UI:N/S:U/C:H/I:H/A:H</t>
  </si>
  <si>
    <t>CVSS:3.0/AV:N/AC:L/PR:N/UI:R/S:U/C:H/I:H/A:H</t>
  </si>
  <si>
    <t>CVSS:2.0/AV:N/AC:M/Au:N/C:C/I:C/A:C</t>
  </si>
  <si>
    <t>CVSS:2.0/AV:N/AC:L/Au:N/C:C/I:C/A:C</t>
  </si>
  <si>
    <t>CVSS:2.0/AV:L/AC:M/Au:N/C:C/I:C/A:C</t>
  </si>
  <si>
    <t>CVSS:2.0/AV:N/AC:L/Au:N/C:P/I:P/A:P</t>
  </si>
  <si>
    <t>MEDIUM</t>
  </si>
  <si>
    <t>CVSS</t>
  </si>
  <si>
    <t>2.0</t>
  </si>
  <si>
    <t>3.0</t>
  </si>
  <si>
    <t>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</si>
</sst>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8"/>
      <name val="Tahoma"/>
      <family val="2"/>
      <charset val="134"/>
    </font>
    <font>
      <b/>
      <sz val="11"/>
      <color theme="0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16" fontId="0" fillId="0" borderId="0" xfId="0" quotePrefix="1" applyNumberFormat="1">
      <alignment vertical="center"/>
    </xf>
  </cellXfs>
  <cellStyles count="1">
    <cellStyle name="Normal" xfId="0" builtinId="0"/>
  </cellStyles>
  <dxfs count="27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ahoma"/>
        <family val="2"/>
        <charset val="134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F7A2E-DBB6-4E5A-89BE-25F6A70A6936}" name="Table2" displayName="Table2" ref="A1:G47" totalsRowShown="0" headerRowDxfId="26" headerRowBorderDxfId="25" tableBorderDxfId="24">
  <autoFilter ref="A1:G47" xr:uid="{892F7A2E-DBB6-4E5A-89BE-25F6A70A6936}"/>
  <sortState xmlns:xlrd2="http://schemas.microsoft.com/office/spreadsheetml/2017/richdata2" ref="A2:G47">
    <sortCondition ref="A2:A47"/>
  </sortState>
  <tableColumns count="7">
    <tableColumn id="1" xr3:uid="{DC5A0FAD-DA69-435A-9ED0-7344665CC32C}" name="cveID" dataCellStyle="Normal"/>
    <tableColumn id="2" xr3:uid="{78D6D3EF-F892-4426-A9D8-94D135E0311E}" name="CVSS Score" dataDxfId="23"/>
    <tableColumn id="3" xr3:uid="{4D034BFA-EE80-41AF-91C3-DE7C96EBC6F1}" name="CVSS severity"/>
    <tableColumn id="7" xr3:uid="{845D5840-47F1-40A0-9FF9-116572A8F532}" name="CVSS"/>
    <tableColumn id="4" xr3:uid="{578929E5-C42F-476C-8FAC-5F0F1FB72B0B}" name="CVSS vector"/>
    <tableColumn id="5" xr3:uid="{A37110AD-9094-485B-9E5B-290A6C813FCA}" name="epss_score" dataDxfId="22"/>
    <tableColumn id="6" xr3:uid="{FC3982FF-1420-4340-83AB-7D6EE841A1C4}" name="epss_percentile" dataDxfId="2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581A0F-96E9-47CA-964D-F40CD81B4224}" name="Query1" displayName="Query1" ref="A1:X803" totalsRowShown="0">
  <autoFilter ref="A1:X803" xr:uid="{A7581A0F-96E9-47CA-964D-F40CD81B4224}"/>
  <tableColumns count="24">
    <tableColumn id="1" xr3:uid="{194D47BB-3497-416E-BF76-170328B291C5}" name="first_publish_date" dataDxfId="20"/>
    <tableColumn id="2" xr3:uid="{F2FCF9B7-A615-48A5-BA5B-6F43DB3AA8A4}" name="vulnPubDate" dataDxfId="19"/>
    <tableColumn id="3" xr3:uid="{345F93AA-FBC5-4127-9ACF-45F649121061}" name="cveID" dataDxfId="18"/>
    <tableColumn id="32" xr3:uid="{5F492CC0-3CB9-463E-9A69-1D971E5EAF8E}" name="AssetName" dataCellStyle="Normal"/>
    <tableColumn id="34" xr3:uid="{F0823E1B-A598-49D8-B0FB-0C2E6C3513F8}" name="InternetFacing"/>
    <tableColumn id="4" xr3:uid="{C7D1A7D9-5784-4642-8E37-82C8590FB582}" name="CVSS Score" dataDxfId="17">
      <calculatedColumnFormula>_xlfn.XLOOKUP(Query1[[#This Row],[cveID]],CVE!A:A,CVE!B:B," ")</calculatedColumnFormula>
    </tableColumn>
    <tableColumn id="17" xr3:uid="{34F2AB2C-0A98-42C1-AB0F-7C42B24451A2}" name="CVSS severity" dataDxfId="16">
      <calculatedColumnFormula>_xlfn.XLOOKUP(Query1[[#This Row],[cveID]],CVE!A:A,CVE!C:C," ")</calculatedColumnFormula>
    </tableColumn>
    <tableColumn id="18" xr3:uid="{00EF3CC0-E8FD-44BF-A123-2BAD39F1257B}" name="CVSS vector" dataDxfId="15">
      <calculatedColumnFormula>_xlfn.XLOOKUP(Query1[[#This Row],[cveID]],CVE!A:A,CVE!E:E," ")</calculatedColumnFormula>
    </tableColumn>
    <tableColumn id="5" xr3:uid="{ACA701AD-BA66-4AFF-90C9-3F8280A5CA4E}" name="exploitation_state" dataDxfId="14"/>
    <tableColumn id="6" xr3:uid="{139E2C06-5AE5-455A-A4C0-F3B24CB8D173}" name="risk_rating" dataDxfId="13"/>
    <tableColumn id="7" xr3:uid="{B3F3CF4F-1756-4D01-B44B-511E0DAC22A5}" name="cve_year" dataDxfId="12"/>
    <tableColumn id="9" xr3:uid="{0A384A12-AEE5-4B3A-A092-0963614A5D94}" name="epss_score"/>
    <tableColumn id="10" xr3:uid="{A5836B0B-A216-4F7E-975D-8CF3221E28E5}" name="epss_score%" dataDxfId="11"/>
    <tableColumn id="11" xr3:uid="{0960886D-F671-457A-8B8C-56E5F58C67CF}" name="epss_percentile" dataDxfId="10"/>
    <tableColumn id="12" xr3:uid="{54C04B7F-175A-431C-AE89-FB1781D5B541}" name="severity" dataDxfId="9"/>
    <tableColumn id="13" xr3:uid="{1279FC0B-1142-42A9-9D2A-C7429664824B}" name="exploit" dataDxfId="8"/>
    <tableColumn id="14" xr3:uid="{DF3012F9-1C14-4AB0-9BCD-3D646CA2479B}" name="vulnerabilityName" dataDxfId="7"/>
    <tableColumn id="15" xr3:uid="{2F135488-8C14-4AD4-9953-06389426F1BE}" name="firstSeen" dataDxfId="6"/>
    <tableColumn id="16" xr3:uid="{2162D588-5772-4B68-A760-D0FF6F5C4247}" name="lastSeen" dataDxfId="5"/>
    <tableColumn id="20" xr3:uid="{2FC49C66-30B7-49D1-BEDE-E0139320E53A}" name="asset" dataDxfId="4"/>
    <tableColumn id="24" xr3:uid="{A2C390B4-CFF3-4EF3-B3C7-D896F69FE2E5}" name="pluginName" dataDxfId="3"/>
    <tableColumn id="35" xr3:uid="{2CC10051-5A6C-4B93-AB0D-FC3D6DE6863D}" name="city" dataDxfId="2"/>
    <tableColumn id="27" xr3:uid="{993769E2-AEF8-433E-9CCD-3BE0ECFF049B}" name="working_zone" dataDxfId="1"/>
    <tableColumn id="28" xr3:uid="{962E58F0-834F-4E7E-AF91-386A96D9ED7E}" name="timestam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ZF">
  <a:themeElements>
    <a:clrScheme name="ZF CD">
      <a:dk1>
        <a:srgbClr val="000000"/>
      </a:dk1>
      <a:lt1>
        <a:srgbClr val="FFFFFF"/>
      </a:lt1>
      <a:dk2>
        <a:srgbClr val="00ABE7"/>
      </a:dk2>
      <a:lt2>
        <a:srgbClr val="BFBFBF"/>
      </a:lt2>
      <a:accent1>
        <a:srgbClr val="7FD5F3"/>
      </a:accent1>
      <a:accent2>
        <a:srgbClr val="BFEAF9"/>
      </a:accent2>
      <a:accent3>
        <a:srgbClr val="1179BF"/>
      </a:accent3>
      <a:accent4>
        <a:srgbClr val="004D7A"/>
      </a:accent4>
      <a:accent5>
        <a:srgbClr val="7FA5BC"/>
      </a:accent5>
      <a:accent6>
        <a:srgbClr val="DD0C29"/>
      </a:accent6>
      <a:hlink>
        <a:srgbClr val="00ABE7"/>
      </a:hlink>
      <a:folHlink>
        <a:srgbClr val="1179BF"/>
      </a:folHlink>
    </a:clrScheme>
    <a:fontScheme name="© ZF Friedrichshafen AG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7FD5F3"/>
        </a:solidFill>
        <a:ln w="12700" cap="flat" cmpd="sng" algn="ctr">
          <a:noFill/>
          <a:prstDash val="solid"/>
        </a:ln>
        <a:effectLst/>
      </a:spPr>
      <a:bodyPr rot="0" spcFirstLastPara="0" vertOverflow="overflow" horzOverflow="overflow" vert="horz" wrap="square" lIns="90000" tIns="90000" rIns="90000" bIns="90000" numCol="1" spcCol="0" rtlCol="0" fromWordArt="0" anchor="ctr" anchorCtr="0" forceAA="0" compatLnSpc="1">
        <a:prstTxWarp prst="textNoShape">
          <a:avLst/>
        </a:prstTxWarp>
        <a:noAutofit/>
      </a:bodyPr>
      <a:lstStyle>
        <a:defPPr marL="0" marR="0" indent="0" algn="ctr" defTabSz="914400" eaLnBrk="1" fontAlgn="base" latinLnBrk="0" hangingPunct="1">
          <a:lnSpc>
            <a:spcPct val="100000"/>
          </a:lnSpc>
          <a:spcBef>
            <a:spcPts val="0"/>
          </a:spcBef>
          <a:spcAft>
            <a:spcPct val="0"/>
          </a:spcAft>
          <a:buClrTx/>
          <a:buSzTx/>
          <a:buFontTx/>
          <a:buNone/>
          <a:tabLst/>
          <a:defRPr kumimoji="0" sz="1200" b="0" i="0" u="none" strike="noStrike" kern="0" cap="none" spc="0" normalizeH="0" baseline="0" noProof="0" dirty="0" err="1" smtClean="0">
            <a:ln>
              <a:noFill/>
            </a:ln>
            <a:solidFill>
              <a:srgbClr val="000000"/>
            </a:solidFill>
            <a:effectLst/>
            <a:uLnTx/>
            <a:uFillTx/>
            <a:latin typeface="Tahoma"/>
            <a:ea typeface="+mn-ea"/>
            <a:cs typeface="Tahoma" pitchFamily="34" charset="0"/>
          </a:defRPr>
        </a:defPPr>
      </a:lstStyle>
    </a:spDef>
    <a:lnDef>
      <a:spPr>
        <a:noFill/>
        <a:ln w="28575" cap="rnd" cmpd="sng" algn="ctr">
          <a:solidFill>
            <a:srgbClr val="00ABE7"/>
          </a:solidFill>
          <a:prstDash val="sysDot"/>
          <a:round/>
        </a:ln>
        <a:effectLst/>
      </a:spPr>
      <a:bodyPr/>
      <a:lstStyle/>
    </a:lnDef>
    <a:txDef>
      <a:spPr>
        <a:noFill/>
      </a:spPr>
      <a:bodyPr wrap="square" lIns="0" tIns="0" rIns="0" bIns="0" rtlCol="0">
        <a:spAutoFit/>
      </a:bodyPr>
      <a:lstStyle>
        <a:defPPr marL="0" marR="0" indent="0" defTabSz="914400" eaLnBrk="1" fontAlgn="base" latinLnBrk="0" hangingPunct="1">
          <a:lnSpc>
            <a:spcPct val="100000"/>
          </a:lnSpc>
          <a:spcBef>
            <a:spcPts val="0"/>
          </a:spcBef>
          <a:spcAft>
            <a:spcPct val="0"/>
          </a:spcAft>
          <a:buClrTx/>
          <a:buSzTx/>
          <a:buFontTx/>
          <a:buNone/>
          <a:tabLst/>
          <a:defRPr kumimoji="0" sz="1200" b="0" i="0" u="none" strike="noStrike" kern="0" cap="none" spc="0" normalizeH="0" baseline="0" noProof="0" dirty="0" smtClean="0">
            <a:ln>
              <a:noFill/>
            </a:ln>
            <a:solidFill>
              <a:srgbClr val="000000"/>
            </a:solidFill>
            <a:effectLst/>
            <a:uLnTx/>
            <a:uFillTx/>
          </a:defRPr>
        </a:defPPr>
      </a:lstStyle>
    </a:txDef>
  </a:objectDefaults>
  <a:extraClrSchemeLst/>
  <a:custClrLst>
    <a:custClr name="ZF Cyan 100%">
      <a:srgbClr val="00ABE7"/>
    </a:custClr>
    <a:custClr name="ZF Cyan 50%">
      <a:srgbClr val="7FD5F3"/>
    </a:custClr>
    <a:custClr name="ZF Cyan 25%">
      <a:srgbClr val="BFEAF9"/>
    </a:custClr>
    <a:custClr>
      <a:srgbClr val="FFFFFF"/>
    </a:custClr>
    <a:custClr name="ZF Blue 100%">
      <a:srgbClr val="1179BF"/>
    </a:custClr>
    <a:custClr name="ZF Blue 50%">
      <a:srgbClr val="81BCDF"/>
    </a:custClr>
    <a:custClr>
      <a:srgbClr val="FFFFFF"/>
    </a:custClr>
    <a:custClr name="Middle Blue 100%">
      <a:srgbClr val="004D7A"/>
    </a:custClr>
    <a:custClr name="Middle Blue 50%">
      <a:srgbClr val="7FA5BC"/>
    </a:custClr>
    <a:custClr>
      <a:srgbClr val="FFFFFF"/>
    </a:custClr>
    <a:custClr name="Black 100%">
      <a:srgbClr val="000000"/>
    </a:custClr>
    <a:custClr name="Black 50%">
      <a:srgbClr val="7F7F7F"/>
    </a:custClr>
    <a:custClr name="Black 25%">
      <a:srgbClr val="BFBFBF"/>
    </a:custClr>
    <a:custClr>
      <a:srgbClr val="FFFFFF"/>
    </a:custClr>
    <a:custClr name="1. Step color gradient">
      <a:srgbClr val="1179BF"/>
    </a:custClr>
    <a:custClr name="2. Step color gradient">
      <a:srgbClr val="004D7A"/>
    </a:custClr>
    <a:custClr name="3. Step color gradient">
      <a:srgbClr val="001024"/>
    </a:custClr>
    <a:custClr>
      <a:srgbClr val="FFFFFF"/>
    </a:custClr>
    <a:custClr name="ZF Red - Only highlight color">
      <a:srgbClr val="DD0C29"/>
    </a:custClr>
  </a:custClrLst>
  <a:extLst>
    <a:ext uri="{05A4C25C-085E-4340-85A3-A5531E510DB2}">
      <thm15:themeFamily xmlns:thm15="http://schemas.microsoft.com/office/thememl/2012/main" name="ZF" id="{D9DB4961-03D2-4AB0-A5F8-B5056FD3896F}" vid="{CBC2B03A-44DE-495B-B9A3-848BC87019E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43A-766A-44EA-A7D5-12573284E0B9}">
  <dimension ref="A1:G47"/>
  <sheetViews>
    <sheetView tabSelected="1" topLeftCell="A2" workbookViewId="0">
      <selection activeCell="D14" sqref="D14"/>
    </sheetView>
  </sheetViews>
  <sheetFormatPr defaultRowHeight="13.8" x14ac:dyDescent="0.25"/>
  <cols>
    <col min="1" max="1" width="14.59765625" bestFit="1" customWidth="1"/>
    <col min="2" max="2" width="12.796875" customWidth="1"/>
    <col min="3" max="3" width="14.796875" customWidth="1"/>
    <col min="4" max="4" width="7.5" bestFit="1" customWidth="1"/>
    <col min="5" max="5" width="40.796875" bestFit="1" customWidth="1"/>
    <col min="6" max="6" width="12.8984375" bestFit="1" customWidth="1"/>
    <col min="7" max="7" width="17.19921875" bestFit="1" customWidth="1"/>
  </cols>
  <sheetData>
    <row r="1" spans="1:7" x14ac:dyDescent="0.25">
      <c r="A1" t="s">
        <v>2</v>
      </c>
      <c r="B1" s="3" t="s">
        <v>883</v>
      </c>
      <c r="C1" s="3" t="s">
        <v>884</v>
      </c>
      <c r="D1" s="3" t="s">
        <v>902</v>
      </c>
      <c r="E1" s="3" t="s">
        <v>885</v>
      </c>
      <c r="F1" s="3" t="s">
        <v>6</v>
      </c>
      <c r="G1" s="3" t="s">
        <v>7</v>
      </c>
    </row>
    <row r="2" spans="1:7" x14ac:dyDescent="0.25">
      <c r="A2" t="s">
        <v>130</v>
      </c>
      <c r="B2" s="5">
        <v>9.3000000000000007</v>
      </c>
      <c r="C2" t="s">
        <v>18</v>
      </c>
      <c r="D2" t="s">
        <v>903</v>
      </c>
      <c r="E2" t="s">
        <v>897</v>
      </c>
      <c r="F2">
        <v>0.97241999999999995</v>
      </c>
      <c r="G2">
        <v>0.99778</v>
      </c>
    </row>
    <row r="3" spans="1:7" x14ac:dyDescent="0.25">
      <c r="A3" t="s">
        <v>80</v>
      </c>
      <c r="B3" s="5">
        <v>10</v>
      </c>
      <c r="C3" t="s">
        <v>18</v>
      </c>
      <c r="D3" t="s">
        <v>903</v>
      </c>
      <c r="E3" t="s">
        <v>898</v>
      </c>
      <c r="F3">
        <v>0.97441</v>
      </c>
      <c r="G3">
        <v>0.99931000000000003</v>
      </c>
    </row>
    <row r="4" spans="1:7" x14ac:dyDescent="0.25">
      <c r="A4" t="s">
        <v>235</v>
      </c>
      <c r="B4" s="5">
        <v>6.9</v>
      </c>
      <c r="C4" t="s">
        <v>901</v>
      </c>
      <c r="D4" t="s">
        <v>903</v>
      </c>
      <c r="E4" t="s">
        <v>899</v>
      </c>
      <c r="F4">
        <v>5.5000000000000003E-4</v>
      </c>
      <c r="G4">
        <v>0.20845</v>
      </c>
    </row>
    <row r="5" spans="1:7" x14ac:dyDescent="0.25">
      <c r="A5" t="s">
        <v>197</v>
      </c>
      <c r="B5" s="5">
        <v>10</v>
      </c>
      <c r="C5" t="s">
        <v>18</v>
      </c>
      <c r="D5" t="s">
        <v>903</v>
      </c>
      <c r="E5" t="s">
        <v>898</v>
      </c>
      <c r="F5">
        <v>0.86722999999999995</v>
      </c>
      <c r="G5">
        <v>0.98238999999999999</v>
      </c>
    </row>
    <row r="6" spans="1:7" x14ac:dyDescent="0.25">
      <c r="A6" t="s">
        <v>165</v>
      </c>
      <c r="B6" s="5">
        <v>9.3000000000000007</v>
      </c>
      <c r="C6" t="s">
        <v>18</v>
      </c>
      <c r="D6" t="s">
        <v>903</v>
      </c>
      <c r="E6" t="s">
        <v>897</v>
      </c>
      <c r="F6">
        <v>0.96919999999999995</v>
      </c>
      <c r="G6">
        <v>0.99692000000000003</v>
      </c>
    </row>
    <row r="7" spans="1:7" x14ac:dyDescent="0.25">
      <c r="A7" t="s">
        <v>49</v>
      </c>
      <c r="B7" s="5">
        <v>7.5</v>
      </c>
      <c r="C7" t="s">
        <v>36</v>
      </c>
      <c r="D7" t="s">
        <v>903</v>
      </c>
      <c r="E7" t="s">
        <v>900</v>
      </c>
      <c r="F7">
        <v>0.97411000000000003</v>
      </c>
      <c r="G7">
        <v>0.99924000000000002</v>
      </c>
    </row>
    <row r="8" spans="1:7" x14ac:dyDescent="0.25">
      <c r="A8" t="s">
        <v>180</v>
      </c>
      <c r="B8" s="5">
        <v>9.3000000000000007</v>
      </c>
      <c r="C8" t="s">
        <v>18</v>
      </c>
      <c r="D8" t="s">
        <v>903</v>
      </c>
      <c r="E8" t="s">
        <v>897</v>
      </c>
      <c r="F8">
        <v>0.93796000000000002</v>
      </c>
      <c r="G8">
        <v>0.98802999999999996</v>
      </c>
    </row>
    <row r="9" spans="1:7" x14ac:dyDescent="0.25">
      <c r="A9" t="s">
        <v>65</v>
      </c>
      <c r="B9" s="5">
        <v>9.3000000000000007</v>
      </c>
      <c r="C9" t="s">
        <v>18</v>
      </c>
      <c r="D9" t="s">
        <v>903</v>
      </c>
      <c r="E9" t="s">
        <v>897</v>
      </c>
      <c r="F9">
        <v>0.97467000000000004</v>
      </c>
      <c r="G9">
        <v>0.99950000000000006</v>
      </c>
    </row>
    <row r="10" spans="1:7" x14ac:dyDescent="0.25">
      <c r="A10" t="s">
        <v>153</v>
      </c>
      <c r="B10" s="5">
        <v>10</v>
      </c>
      <c r="C10" t="s">
        <v>18</v>
      </c>
      <c r="D10" t="s">
        <v>903</v>
      </c>
      <c r="E10" t="s">
        <v>898</v>
      </c>
      <c r="F10">
        <v>0.97121000000000002</v>
      </c>
      <c r="G10">
        <v>0.997</v>
      </c>
    </row>
    <row r="11" spans="1:7" x14ac:dyDescent="0.25">
      <c r="A11" t="s">
        <v>115</v>
      </c>
      <c r="B11" s="5">
        <v>10</v>
      </c>
      <c r="C11" t="s">
        <v>18</v>
      </c>
      <c r="D11" t="s">
        <v>903</v>
      </c>
      <c r="E11" t="s">
        <v>898</v>
      </c>
      <c r="F11">
        <v>0.97269000000000005</v>
      </c>
      <c r="G11">
        <v>0.99795999999999996</v>
      </c>
    </row>
    <row r="12" spans="1:7" x14ac:dyDescent="0.25">
      <c r="A12" t="s">
        <v>104</v>
      </c>
      <c r="B12" s="5">
        <v>10</v>
      </c>
      <c r="C12" t="s">
        <v>18</v>
      </c>
      <c r="D12" t="s">
        <v>903</v>
      </c>
      <c r="E12" t="s">
        <v>898</v>
      </c>
      <c r="F12">
        <v>0.97311000000000003</v>
      </c>
      <c r="G12">
        <v>0.99824000000000002</v>
      </c>
    </row>
    <row r="13" spans="1:7" x14ac:dyDescent="0.25">
      <c r="A13" t="s">
        <v>210</v>
      </c>
      <c r="B13">
        <v>7.6</v>
      </c>
      <c r="C13" t="s">
        <v>36</v>
      </c>
      <c r="D13" t="s">
        <v>903</v>
      </c>
      <c r="E13" t="s">
        <v>888</v>
      </c>
      <c r="F13">
        <v>0.41533999999999999</v>
      </c>
      <c r="G13">
        <v>0.96850000000000003</v>
      </c>
    </row>
    <row r="14" spans="1:7" x14ac:dyDescent="0.25">
      <c r="A14" t="s">
        <v>139</v>
      </c>
      <c r="B14" s="5">
        <v>9.3000000000000007</v>
      </c>
      <c r="C14" t="s">
        <v>18</v>
      </c>
      <c r="D14" t="s">
        <v>903</v>
      </c>
      <c r="E14" t="s">
        <v>897</v>
      </c>
      <c r="F14">
        <v>0.97226999999999997</v>
      </c>
      <c r="G14">
        <v>0.99766999999999995</v>
      </c>
    </row>
    <row r="15" spans="1:7" x14ac:dyDescent="0.25">
      <c r="A15" t="s">
        <v>16</v>
      </c>
      <c r="B15" s="5">
        <v>9.8000000000000007</v>
      </c>
      <c r="C15" t="s">
        <v>18</v>
      </c>
      <c r="D15" s="6" t="s">
        <v>905</v>
      </c>
      <c r="E15" t="s">
        <v>890</v>
      </c>
      <c r="F15">
        <v>0.97558999999999996</v>
      </c>
      <c r="G15">
        <v>0.99997000000000003</v>
      </c>
    </row>
    <row r="16" spans="1:7" x14ac:dyDescent="0.25">
      <c r="A16" t="s">
        <v>87</v>
      </c>
      <c r="B16" s="5">
        <v>9.3000000000000007</v>
      </c>
      <c r="C16" t="s">
        <v>18</v>
      </c>
      <c r="D16" t="s">
        <v>903</v>
      </c>
      <c r="E16" t="s">
        <v>897</v>
      </c>
      <c r="F16">
        <v>0.97440000000000004</v>
      </c>
      <c r="G16">
        <v>0.99929999999999997</v>
      </c>
    </row>
    <row r="17" spans="1:7" x14ac:dyDescent="0.25">
      <c r="A17" t="s">
        <v>161</v>
      </c>
      <c r="B17" s="5">
        <v>9.3000000000000007</v>
      </c>
      <c r="C17" t="s">
        <v>18</v>
      </c>
      <c r="D17" t="s">
        <v>903</v>
      </c>
      <c r="E17" t="s">
        <v>897</v>
      </c>
      <c r="F17">
        <v>0.97031999999999996</v>
      </c>
      <c r="G17">
        <v>0.99661</v>
      </c>
    </row>
    <row r="18" spans="1:7" x14ac:dyDescent="0.25">
      <c r="A18" t="s">
        <v>119</v>
      </c>
      <c r="B18" s="5">
        <v>9.3000000000000007</v>
      </c>
      <c r="C18" t="s">
        <v>18</v>
      </c>
      <c r="D18" t="s">
        <v>903</v>
      </c>
      <c r="E18" t="s">
        <v>897</v>
      </c>
      <c r="F18">
        <v>0.97260999999999997</v>
      </c>
      <c r="G18">
        <v>0.99773999999999996</v>
      </c>
    </row>
    <row r="19" spans="1:7" x14ac:dyDescent="0.25">
      <c r="A19" t="s">
        <v>240</v>
      </c>
      <c r="B19" s="5">
        <v>7.8</v>
      </c>
      <c r="C19" t="s">
        <v>36</v>
      </c>
      <c r="D19" t="s">
        <v>904</v>
      </c>
      <c r="E19" t="s">
        <v>895</v>
      </c>
      <c r="F19">
        <v>4.4000000000000002E-4</v>
      </c>
      <c r="G19">
        <v>8.4750000000000006E-2</v>
      </c>
    </row>
    <row r="20" spans="1:7" x14ac:dyDescent="0.25">
      <c r="A20" t="s">
        <v>101</v>
      </c>
      <c r="B20" s="5">
        <v>8.1</v>
      </c>
      <c r="C20" t="s">
        <v>36</v>
      </c>
      <c r="D20" t="s">
        <v>904</v>
      </c>
      <c r="E20" t="s">
        <v>894</v>
      </c>
      <c r="F20">
        <v>0.97333999999999998</v>
      </c>
      <c r="G20">
        <v>0.99834000000000001</v>
      </c>
    </row>
    <row r="21" spans="1:7" x14ac:dyDescent="0.25">
      <c r="A21" t="s">
        <v>74</v>
      </c>
      <c r="B21" s="5">
        <v>8.1</v>
      </c>
      <c r="C21" t="s">
        <v>36</v>
      </c>
      <c r="D21" t="s">
        <v>904</v>
      </c>
      <c r="E21" t="s">
        <v>894</v>
      </c>
      <c r="F21">
        <v>0.97445999999999999</v>
      </c>
      <c r="G21">
        <v>0.99944</v>
      </c>
    </row>
    <row r="22" spans="1:7" x14ac:dyDescent="0.25">
      <c r="A22" t="s">
        <v>97</v>
      </c>
      <c r="B22" s="5">
        <v>8.1</v>
      </c>
      <c r="C22" t="s">
        <v>36</v>
      </c>
      <c r="D22" t="s">
        <v>904</v>
      </c>
      <c r="E22" t="s">
        <v>894</v>
      </c>
      <c r="F22">
        <v>0.97346999999999995</v>
      </c>
      <c r="G22">
        <v>0.99843999999999999</v>
      </c>
    </row>
    <row r="23" spans="1:7" x14ac:dyDescent="0.25">
      <c r="A23" t="s">
        <v>142</v>
      </c>
      <c r="B23" s="5">
        <v>8.1</v>
      </c>
      <c r="C23" t="s">
        <v>36</v>
      </c>
      <c r="D23" t="s">
        <v>904</v>
      </c>
      <c r="E23" t="s">
        <v>894</v>
      </c>
      <c r="F23">
        <v>0.97175999999999996</v>
      </c>
      <c r="G23">
        <v>0.99734999999999996</v>
      </c>
    </row>
    <row r="24" spans="1:7" x14ac:dyDescent="0.25">
      <c r="A24" t="s">
        <v>150</v>
      </c>
      <c r="B24" s="5">
        <v>8.1</v>
      </c>
      <c r="C24" t="s">
        <v>36</v>
      </c>
      <c r="D24" t="s">
        <v>904</v>
      </c>
      <c r="E24" t="s">
        <v>894</v>
      </c>
      <c r="F24">
        <v>0.97138000000000002</v>
      </c>
      <c r="G24">
        <v>0.99709999999999999</v>
      </c>
    </row>
    <row r="25" spans="1:7" x14ac:dyDescent="0.25">
      <c r="A25" t="s">
        <v>69</v>
      </c>
      <c r="B25" s="5">
        <v>7.8</v>
      </c>
      <c r="C25" t="s">
        <v>36</v>
      </c>
      <c r="D25" t="s">
        <v>904</v>
      </c>
      <c r="E25" t="s">
        <v>892</v>
      </c>
      <c r="F25">
        <v>0.97457000000000005</v>
      </c>
      <c r="G25">
        <v>0.99948999999999999</v>
      </c>
    </row>
    <row r="26" spans="1:7" x14ac:dyDescent="0.25">
      <c r="A26" t="s">
        <v>171</v>
      </c>
      <c r="B26" s="5">
        <v>7.8</v>
      </c>
      <c r="C26" t="s">
        <v>36</v>
      </c>
      <c r="D26" t="s">
        <v>904</v>
      </c>
      <c r="E26" t="s">
        <v>892</v>
      </c>
      <c r="F26">
        <v>0.95860999999999996</v>
      </c>
      <c r="G26">
        <v>0.99219999999999997</v>
      </c>
    </row>
    <row r="27" spans="1:7" x14ac:dyDescent="0.25">
      <c r="A27" t="s">
        <v>186</v>
      </c>
      <c r="B27" s="5">
        <v>9.8000000000000007</v>
      </c>
      <c r="C27" t="s">
        <v>18</v>
      </c>
      <c r="D27" s="6" t="s">
        <v>905</v>
      </c>
      <c r="E27" t="s">
        <v>890</v>
      </c>
      <c r="F27">
        <v>0.90956000000000004</v>
      </c>
      <c r="G27">
        <v>0.98551</v>
      </c>
    </row>
    <row r="28" spans="1:7" x14ac:dyDescent="0.25">
      <c r="A28" t="s">
        <v>215</v>
      </c>
      <c r="B28" s="5">
        <v>9.8000000000000007</v>
      </c>
      <c r="C28" t="s">
        <v>18</v>
      </c>
      <c r="D28" t="s">
        <v>904</v>
      </c>
      <c r="E28" t="s">
        <v>893</v>
      </c>
      <c r="F28">
        <v>0.31451000000000001</v>
      </c>
      <c r="G28">
        <v>0.96423000000000003</v>
      </c>
    </row>
    <row r="29" spans="1:7" x14ac:dyDescent="0.25">
      <c r="A29" t="s">
        <v>110</v>
      </c>
      <c r="B29" s="5">
        <v>7.8</v>
      </c>
      <c r="C29" t="s">
        <v>36</v>
      </c>
      <c r="D29" t="s">
        <v>904</v>
      </c>
      <c r="E29" t="s">
        <v>892</v>
      </c>
      <c r="F29">
        <v>0.97287000000000001</v>
      </c>
      <c r="G29">
        <v>0.99811000000000005</v>
      </c>
    </row>
    <row r="30" spans="1:7" x14ac:dyDescent="0.25">
      <c r="A30" t="s">
        <v>176</v>
      </c>
      <c r="B30" s="5">
        <v>8.8000000000000007</v>
      </c>
      <c r="C30" t="s">
        <v>36</v>
      </c>
      <c r="D30" t="s">
        <v>904</v>
      </c>
      <c r="E30" t="s">
        <v>896</v>
      </c>
      <c r="F30">
        <v>0.95523000000000002</v>
      </c>
      <c r="G30">
        <v>0.99141999999999997</v>
      </c>
    </row>
    <row r="31" spans="1:7" x14ac:dyDescent="0.25">
      <c r="A31" t="s">
        <v>145</v>
      </c>
      <c r="B31" s="5">
        <v>7.8</v>
      </c>
      <c r="C31" t="s">
        <v>36</v>
      </c>
      <c r="D31" t="s">
        <v>904</v>
      </c>
      <c r="E31" t="s">
        <v>892</v>
      </c>
      <c r="F31">
        <v>0.97153</v>
      </c>
      <c r="G31">
        <v>0.99773000000000001</v>
      </c>
    </row>
    <row r="32" spans="1:7" x14ac:dyDescent="0.25">
      <c r="A32" t="s">
        <v>42</v>
      </c>
      <c r="B32" s="5">
        <v>9.8000000000000007</v>
      </c>
      <c r="C32" t="s">
        <v>18</v>
      </c>
      <c r="D32" t="s">
        <v>904</v>
      </c>
      <c r="E32" t="s">
        <v>893</v>
      </c>
      <c r="F32">
        <v>0.97504999999999997</v>
      </c>
      <c r="G32">
        <v>0.99977000000000005</v>
      </c>
    </row>
    <row r="33" spans="1:7" x14ac:dyDescent="0.25">
      <c r="A33" t="s">
        <v>57</v>
      </c>
      <c r="B33" s="5">
        <v>9.8000000000000007</v>
      </c>
      <c r="C33" t="s">
        <v>18</v>
      </c>
      <c r="D33" s="6" t="s">
        <v>905</v>
      </c>
      <c r="E33" t="s">
        <v>890</v>
      </c>
      <c r="F33">
        <v>0.97472000000000003</v>
      </c>
      <c r="G33">
        <v>0.99961</v>
      </c>
    </row>
    <row r="34" spans="1:7" x14ac:dyDescent="0.25">
      <c r="A34" t="s">
        <v>158</v>
      </c>
      <c r="B34" s="5">
        <v>9.8000000000000007</v>
      </c>
      <c r="C34" t="s">
        <v>18</v>
      </c>
      <c r="D34" s="6" t="s">
        <v>905</v>
      </c>
      <c r="E34" t="s">
        <v>890</v>
      </c>
      <c r="F34">
        <v>0.97123000000000004</v>
      </c>
      <c r="G34">
        <v>0.99704999999999999</v>
      </c>
    </row>
    <row r="35" spans="1:7" x14ac:dyDescent="0.25">
      <c r="A35" t="s">
        <v>90</v>
      </c>
      <c r="B35" s="5">
        <v>10</v>
      </c>
      <c r="C35" t="s">
        <v>18</v>
      </c>
      <c r="D35" s="6" t="s">
        <v>905</v>
      </c>
      <c r="E35" t="s">
        <v>887</v>
      </c>
      <c r="F35">
        <v>0.97433999999999998</v>
      </c>
      <c r="G35">
        <v>0.99924999999999997</v>
      </c>
    </row>
    <row r="36" spans="1:7" x14ac:dyDescent="0.25">
      <c r="A36" t="s">
        <v>191</v>
      </c>
      <c r="B36" s="4">
        <v>7.8</v>
      </c>
      <c r="C36" t="s">
        <v>36</v>
      </c>
      <c r="D36" s="6" t="s">
        <v>905</v>
      </c>
      <c r="E36" t="s">
        <v>886</v>
      </c>
      <c r="F36">
        <v>0.89198999999999995</v>
      </c>
      <c r="G36">
        <v>0.98382999999999998</v>
      </c>
    </row>
    <row r="37" spans="1:7" x14ac:dyDescent="0.25">
      <c r="A37" t="s">
        <v>220</v>
      </c>
      <c r="B37" s="4">
        <v>10</v>
      </c>
      <c r="C37" t="s">
        <v>18</v>
      </c>
      <c r="D37" s="6" t="s">
        <v>905</v>
      </c>
      <c r="E37" t="s">
        <v>887</v>
      </c>
      <c r="F37">
        <v>0.31052000000000002</v>
      </c>
      <c r="G37">
        <v>0.96565000000000001</v>
      </c>
    </row>
    <row r="38" spans="1:7" x14ac:dyDescent="0.25">
      <c r="A38" t="s">
        <v>35</v>
      </c>
      <c r="B38" s="5">
        <v>9.8000000000000007</v>
      </c>
      <c r="C38" t="s">
        <v>18</v>
      </c>
      <c r="D38" s="6" t="s">
        <v>905</v>
      </c>
      <c r="E38" t="s">
        <v>890</v>
      </c>
      <c r="F38">
        <v>0.97545000000000004</v>
      </c>
      <c r="G38">
        <v>0.99992000000000003</v>
      </c>
    </row>
    <row r="39" spans="1:7" x14ac:dyDescent="0.25">
      <c r="A39" t="s">
        <v>95</v>
      </c>
      <c r="B39" s="5">
        <v>9.8000000000000007</v>
      </c>
      <c r="C39" t="s">
        <v>18</v>
      </c>
      <c r="D39" s="6" t="s">
        <v>905</v>
      </c>
      <c r="E39" t="s">
        <v>890</v>
      </c>
      <c r="F39">
        <v>0.97423000000000004</v>
      </c>
      <c r="G39">
        <v>0.99929999999999997</v>
      </c>
    </row>
    <row r="40" spans="1:7" x14ac:dyDescent="0.25">
      <c r="A40" t="s">
        <v>62</v>
      </c>
      <c r="B40" s="5">
        <v>9.8000000000000007</v>
      </c>
      <c r="C40" t="s">
        <v>18</v>
      </c>
      <c r="D40" s="6" t="s">
        <v>905</v>
      </c>
      <c r="E40" t="s">
        <v>890</v>
      </c>
      <c r="F40">
        <v>0.97467000000000004</v>
      </c>
      <c r="G40">
        <v>0.99956999999999996</v>
      </c>
    </row>
    <row r="41" spans="1:7" x14ac:dyDescent="0.25">
      <c r="A41" t="s">
        <v>202</v>
      </c>
      <c r="B41" s="5">
        <v>9.8000000000000007</v>
      </c>
      <c r="C41" t="s">
        <v>18</v>
      </c>
      <c r="D41" s="6" t="s">
        <v>905</v>
      </c>
      <c r="E41" t="s">
        <v>890</v>
      </c>
      <c r="F41">
        <v>0.66251000000000004</v>
      </c>
      <c r="G41">
        <v>0.97545000000000004</v>
      </c>
    </row>
    <row r="42" spans="1:7" x14ac:dyDescent="0.25">
      <c r="A42" t="s">
        <v>28</v>
      </c>
      <c r="B42" s="4">
        <v>10</v>
      </c>
      <c r="C42" t="s">
        <v>18</v>
      </c>
      <c r="D42" s="6" t="s">
        <v>905</v>
      </c>
      <c r="E42" t="s">
        <v>887</v>
      </c>
      <c r="F42">
        <v>0.97562000000000004</v>
      </c>
      <c r="G42">
        <v>0.99997999999999998</v>
      </c>
    </row>
    <row r="43" spans="1:7" x14ac:dyDescent="0.25">
      <c r="A43" t="s">
        <v>125</v>
      </c>
      <c r="B43" s="5">
        <v>9.8000000000000007</v>
      </c>
      <c r="C43" t="s">
        <v>18</v>
      </c>
      <c r="D43" s="6" t="s">
        <v>905</v>
      </c>
      <c r="E43" t="s">
        <v>890</v>
      </c>
      <c r="F43">
        <v>0.97235000000000005</v>
      </c>
      <c r="G43">
        <v>0.99814000000000003</v>
      </c>
    </row>
    <row r="44" spans="1:7" x14ac:dyDescent="0.25">
      <c r="A44" t="s">
        <v>134</v>
      </c>
      <c r="B44" s="5">
        <v>9.8000000000000007</v>
      </c>
      <c r="C44" t="s">
        <v>18</v>
      </c>
      <c r="D44" s="6" t="s">
        <v>905</v>
      </c>
      <c r="E44" t="s">
        <v>890</v>
      </c>
      <c r="F44">
        <v>0.97226999999999997</v>
      </c>
      <c r="G44">
        <v>0.99795999999999996</v>
      </c>
    </row>
    <row r="45" spans="1:7" x14ac:dyDescent="0.25">
      <c r="A45" t="s">
        <v>230</v>
      </c>
      <c r="B45" s="5">
        <v>7.5</v>
      </c>
      <c r="C45" t="s">
        <v>36</v>
      </c>
      <c r="D45" s="6" t="s">
        <v>905</v>
      </c>
      <c r="E45" t="s">
        <v>891</v>
      </c>
      <c r="F45">
        <v>1.323E-2</v>
      </c>
      <c r="G45">
        <v>0.84526000000000001</v>
      </c>
    </row>
    <row r="46" spans="1:7" x14ac:dyDescent="0.25">
      <c r="A46" t="s">
        <v>206</v>
      </c>
      <c r="B46" s="4">
        <v>8.8000000000000007</v>
      </c>
      <c r="C46" t="s">
        <v>36</v>
      </c>
      <c r="D46" s="6" t="s">
        <v>905</v>
      </c>
      <c r="E46" t="s">
        <v>890</v>
      </c>
      <c r="F46">
        <v>0.49095</v>
      </c>
      <c r="G46">
        <v>0.97433999999999998</v>
      </c>
    </row>
    <row r="47" spans="1:7" x14ac:dyDescent="0.25">
      <c r="A47" t="s">
        <v>225</v>
      </c>
      <c r="B47" s="4">
        <v>8.8000000000000007</v>
      </c>
      <c r="C47" t="s">
        <v>36</v>
      </c>
      <c r="D47" s="6" t="s">
        <v>905</v>
      </c>
      <c r="E47" t="s">
        <v>890</v>
      </c>
      <c r="F47">
        <v>0.26989000000000002</v>
      </c>
      <c r="G47">
        <v>0.96675</v>
      </c>
    </row>
  </sheetData>
  <phoneticPr fontId="1" type="noConversion"/>
  <pageMargins left="0.7" right="0.7" top="0.75" bottom="0.75" header="0.3" footer="0.3"/>
  <pageSetup orientation="portrait" r:id="rId1"/>
  <headerFooter>
    <oddHeader>&amp;R&amp;"Calibri"&amp;10&amp;K000000 Internal&amp;1#_x000D_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12F-6CE5-4CC8-908F-6A54BB836824}">
  <dimension ref="A1:X803"/>
  <sheetViews>
    <sheetView workbookViewId="0">
      <selection activeCell="G19" sqref="G19"/>
    </sheetView>
  </sheetViews>
  <sheetFormatPr defaultRowHeight="13.8" x14ac:dyDescent="0.25"/>
  <cols>
    <col min="1" max="1" width="19.3984375" bestFit="1" customWidth="1"/>
    <col min="2" max="2" width="15.19921875" bestFit="1" customWidth="1"/>
    <col min="3" max="3" width="14.59765625" bestFit="1" customWidth="1"/>
    <col min="4" max="4" width="13" bestFit="1" customWidth="1"/>
    <col min="5" max="5" width="16.59765625" bestFit="1" customWidth="1"/>
    <col min="6" max="6" width="13.09765625" bestFit="1" customWidth="1"/>
    <col min="7" max="7" width="15.19921875" bestFit="1" customWidth="1"/>
    <col min="8" max="8" width="40.796875" bestFit="1" customWidth="1"/>
    <col min="9" max="9" width="19.3984375" bestFit="1" customWidth="1"/>
    <col min="10" max="10" width="12.69921875" bestFit="1" customWidth="1"/>
    <col min="11" max="11" width="11.09765625" bestFit="1" customWidth="1"/>
    <col min="12" max="12" width="12.8984375" bestFit="1" customWidth="1"/>
    <col min="13" max="13" width="14" bestFit="1" customWidth="1"/>
    <col min="14" max="14" width="17.19921875" bestFit="1" customWidth="1"/>
    <col min="15" max="15" width="10" bestFit="1" customWidth="1"/>
    <col min="16" max="16" width="9" bestFit="1" customWidth="1"/>
    <col min="17" max="17" width="80.796875" bestFit="1" customWidth="1"/>
    <col min="18" max="19" width="15.19921875" bestFit="1" customWidth="1"/>
    <col min="20" max="20" width="12.3984375" bestFit="1" customWidth="1"/>
    <col min="21" max="21" width="80.796875" bestFit="1" customWidth="1"/>
    <col min="22" max="22" width="9.296875" customWidth="1"/>
    <col min="23" max="23" width="15.796875" bestFit="1" customWidth="1"/>
    <col min="24" max="24" width="15.19921875" bestFit="1" customWidth="1"/>
    <col min="25" max="25" width="15.19921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829</v>
      </c>
      <c r="E1" t="s">
        <v>878</v>
      </c>
      <c r="F1" t="s">
        <v>883</v>
      </c>
      <c r="G1" t="s">
        <v>884</v>
      </c>
      <c r="H1" t="s">
        <v>885</v>
      </c>
      <c r="I1" t="s">
        <v>3</v>
      </c>
      <c r="J1" t="s">
        <v>4</v>
      </c>
      <c r="K1" t="s">
        <v>5</v>
      </c>
      <c r="L1" t="s">
        <v>6</v>
      </c>
      <c r="M1" t="s">
        <v>889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881</v>
      </c>
      <c r="W1" t="s">
        <v>882</v>
      </c>
      <c r="X1" t="s">
        <v>15</v>
      </c>
    </row>
    <row r="2" spans="1:24" x14ac:dyDescent="0.25">
      <c r="A2" s="1">
        <v>41618</v>
      </c>
      <c r="B2" s="1">
        <v>41618.708333333336</v>
      </c>
      <c r="C2" s="2" t="s">
        <v>210</v>
      </c>
      <c r="D2" t="s">
        <v>830</v>
      </c>
      <c r="E2" t="s">
        <v>880</v>
      </c>
      <c r="F2">
        <f>_xlfn.XLOOKUP(Query1[[#This Row],[cveID]],CVE!A:A,CVE!B:B," ")</f>
        <v>7.6</v>
      </c>
      <c r="G2" t="str">
        <f>_xlfn.XLOOKUP(Query1[[#This Row],[cveID]],CVE!A:A,CVE!C:C," ")</f>
        <v>HIGH</v>
      </c>
      <c r="H2" t="str">
        <f>_xlfn.XLOOKUP(Query1[[#This Row],[cveID]],CVE!A:A,CVE!E:E," ")</f>
        <v>CVSS:2.0/AV:N/AC:H/Au:N/C:C/I:C/A:C</v>
      </c>
      <c r="I2" s="2" t="s">
        <v>17</v>
      </c>
      <c r="J2" s="2" t="s">
        <v>36</v>
      </c>
      <c r="K2" s="2" t="s">
        <v>105</v>
      </c>
      <c r="L2">
        <v>0.41533999999999999</v>
      </c>
      <c r="M2" s="2" t="s">
        <v>211</v>
      </c>
      <c r="N2" s="2" t="s">
        <v>212</v>
      </c>
      <c r="O2" s="2" t="s">
        <v>31</v>
      </c>
      <c r="P2" s="2" t="s">
        <v>23</v>
      </c>
      <c r="Q2" s="2" t="s">
        <v>213</v>
      </c>
      <c r="R2" s="1">
        <v>45252.388090277775</v>
      </c>
      <c r="S2" s="1">
        <v>45371.39571759259</v>
      </c>
      <c r="T2" s="2" t="s">
        <v>55</v>
      </c>
      <c r="U2" s="2" t="s">
        <v>214</v>
      </c>
      <c r="V2" s="2" t="s">
        <v>277</v>
      </c>
      <c r="W2" s="2" t="s">
        <v>34</v>
      </c>
      <c r="X2" s="1">
        <v>45379.072916666664</v>
      </c>
    </row>
    <row r="3" spans="1:24" x14ac:dyDescent="0.25">
      <c r="A3" s="1">
        <v>44054</v>
      </c>
      <c r="B3" s="1">
        <v>44054.666666666664</v>
      </c>
      <c r="C3" s="2" t="s">
        <v>220</v>
      </c>
      <c r="D3" t="s">
        <v>830</v>
      </c>
      <c r="E3" t="s">
        <v>880</v>
      </c>
      <c r="F3">
        <f>_xlfn.XLOOKUP(Query1[[#This Row],[cveID]],CVE!A:A,CVE!B:B," ")</f>
        <v>10</v>
      </c>
      <c r="G3" t="str">
        <f>_xlfn.XLOOKUP(Query1[[#This Row],[cveID]],CVE!A:A,CVE!C:C," ")</f>
        <v>CRITICAL</v>
      </c>
      <c r="H3" t="str">
        <f>_xlfn.XLOOKUP(Query1[[#This Row],[cveID]],CVE!A:A,CVE!E:E," ")</f>
        <v>CVSS:3.1/AV:N/AC:L/PR:N/UI:N/S:C/C:H/I:H/A:H</v>
      </c>
      <c r="I3" s="2" t="s">
        <v>17</v>
      </c>
      <c r="J3" s="2" t="s">
        <v>18</v>
      </c>
      <c r="K3" s="2" t="s">
        <v>37</v>
      </c>
      <c r="L3">
        <v>0.31052000000000002</v>
      </c>
      <c r="M3" s="2" t="s">
        <v>221</v>
      </c>
      <c r="N3" s="2" t="s">
        <v>222</v>
      </c>
      <c r="O3" s="2" t="s">
        <v>31</v>
      </c>
      <c r="P3" s="2" t="s">
        <v>23</v>
      </c>
      <c r="Q3" s="2" t="s">
        <v>223</v>
      </c>
      <c r="R3" s="1">
        <v>45252.388090277775</v>
      </c>
      <c r="S3" s="1">
        <v>45371.39571759259</v>
      </c>
      <c r="T3" s="2" t="s">
        <v>55</v>
      </c>
      <c r="U3" s="2" t="s">
        <v>224</v>
      </c>
      <c r="V3" s="2" t="s">
        <v>277</v>
      </c>
      <c r="W3" s="2" t="s">
        <v>34</v>
      </c>
      <c r="X3" s="1">
        <v>45379.072916666664</v>
      </c>
    </row>
    <row r="4" spans="1:24" x14ac:dyDescent="0.25">
      <c r="A4" s="1">
        <v>41618</v>
      </c>
      <c r="B4" s="1">
        <v>41618.708333333336</v>
      </c>
      <c r="C4" s="2" t="s">
        <v>210</v>
      </c>
      <c r="D4" t="s">
        <v>831</v>
      </c>
      <c r="E4" t="s">
        <v>879</v>
      </c>
      <c r="F4">
        <f>_xlfn.XLOOKUP(Query1[[#This Row],[cveID]],CVE!A:A,CVE!B:B," ")</f>
        <v>7.6</v>
      </c>
      <c r="G4" t="str">
        <f>_xlfn.XLOOKUP(Query1[[#This Row],[cveID]],CVE!A:A,CVE!C:C," ")</f>
        <v>HIGH</v>
      </c>
      <c r="H4" t="str">
        <f>_xlfn.XLOOKUP(Query1[[#This Row],[cveID]],CVE!A:A,CVE!E:E," ")</f>
        <v>CVSS:2.0/AV:N/AC:H/Au:N/C:C/I:C/A:C</v>
      </c>
      <c r="I4" s="2" t="s">
        <v>17</v>
      </c>
      <c r="J4" s="2" t="s">
        <v>36</v>
      </c>
      <c r="K4" s="2" t="s">
        <v>105</v>
      </c>
      <c r="L4">
        <v>0.41533999999999999</v>
      </c>
      <c r="M4" s="2" t="s">
        <v>211</v>
      </c>
      <c r="N4" s="2" t="s">
        <v>212</v>
      </c>
      <c r="O4" s="2" t="s">
        <v>31</v>
      </c>
      <c r="P4" s="2" t="s">
        <v>23</v>
      </c>
      <c r="Q4" s="2" t="s">
        <v>213</v>
      </c>
      <c r="R4" s="1">
        <v>45302.265405092592</v>
      </c>
      <c r="S4" s="1">
        <v>45365.250324074077</v>
      </c>
      <c r="T4" s="2" t="s">
        <v>55</v>
      </c>
      <c r="U4" s="2" t="s">
        <v>214</v>
      </c>
      <c r="V4" s="2" t="s">
        <v>285</v>
      </c>
      <c r="W4" s="2" t="s">
        <v>48</v>
      </c>
      <c r="X4" s="1">
        <v>45379.072916666664</v>
      </c>
    </row>
    <row r="5" spans="1:24" x14ac:dyDescent="0.25">
      <c r="A5" s="1">
        <v>41618</v>
      </c>
      <c r="B5" s="1">
        <v>41618.708333333336</v>
      </c>
      <c r="C5" s="2" t="s">
        <v>210</v>
      </c>
      <c r="D5" t="s">
        <v>832</v>
      </c>
      <c r="E5" t="s">
        <v>879</v>
      </c>
      <c r="F5">
        <f>_xlfn.XLOOKUP(Query1[[#This Row],[cveID]],CVE!A:A,CVE!B:B," ")</f>
        <v>7.6</v>
      </c>
      <c r="G5" t="str">
        <f>_xlfn.XLOOKUP(Query1[[#This Row],[cveID]],CVE!A:A,CVE!C:C," ")</f>
        <v>HIGH</v>
      </c>
      <c r="H5" t="str">
        <f>_xlfn.XLOOKUP(Query1[[#This Row],[cveID]],CVE!A:A,CVE!E:E," ")</f>
        <v>CVSS:2.0/AV:N/AC:H/Au:N/C:C/I:C/A:C</v>
      </c>
      <c r="I5" s="2" t="s">
        <v>17</v>
      </c>
      <c r="J5" s="2" t="s">
        <v>36</v>
      </c>
      <c r="K5" s="2" t="s">
        <v>105</v>
      </c>
      <c r="L5">
        <v>0.41533999999999999</v>
      </c>
      <c r="M5" s="2" t="s">
        <v>211</v>
      </c>
      <c r="N5" s="2" t="s">
        <v>212</v>
      </c>
      <c r="O5" s="2" t="s">
        <v>31</v>
      </c>
      <c r="P5" s="2" t="s">
        <v>23</v>
      </c>
      <c r="Q5" s="2" t="s">
        <v>213</v>
      </c>
      <c r="R5" s="1">
        <v>45225.487268518518</v>
      </c>
      <c r="S5" s="1">
        <v>45372.349479166667</v>
      </c>
      <c r="T5" s="2" t="s">
        <v>55</v>
      </c>
      <c r="U5" s="2" t="s">
        <v>214</v>
      </c>
      <c r="V5" s="2" t="s">
        <v>285</v>
      </c>
      <c r="W5" s="2" t="s">
        <v>48</v>
      </c>
      <c r="X5" s="1">
        <v>45379.072916666664</v>
      </c>
    </row>
    <row r="6" spans="1:24" x14ac:dyDescent="0.25">
      <c r="A6" s="1">
        <v>41618</v>
      </c>
      <c r="B6" s="1">
        <v>41618.708333333336</v>
      </c>
      <c r="C6" s="2" t="s">
        <v>210</v>
      </c>
      <c r="D6" t="s">
        <v>833</v>
      </c>
      <c r="E6" t="s">
        <v>879</v>
      </c>
      <c r="F6">
        <f>_xlfn.XLOOKUP(Query1[[#This Row],[cveID]],CVE!A:A,CVE!B:B," ")</f>
        <v>7.6</v>
      </c>
      <c r="G6" t="str">
        <f>_xlfn.XLOOKUP(Query1[[#This Row],[cveID]],CVE!A:A,CVE!C:C," ")</f>
        <v>HIGH</v>
      </c>
      <c r="H6" t="str">
        <f>_xlfn.XLOOKUP(Query1[[#This Row],[cveID]],CVE!A:A,CVE!E:E," ")</f>
        <v>CVSS:2.0/AV:N/AC:H/Au:N/C:C/I:C/A:C</v>
      </c>
      <c r="I6" s="2" t="s">
        <v>17</v>
      </c>
      <c r="J6" s="2" t="s">
        <v>36</v>
      </c>
      <c r="K6" s="2" t="s">
        <v>105</v>
      </c>
      <c r="L6">
        <v>0.41533999999999999</v>
      </c>
      <c r="M6" s="2" t="s">
        <v>211</v>
      </c>
      <c r="N6" s="2" t="s">
        <v>212</v>
      </c>
      <c r="O6" s="2" t="s">
        <v>31</v>
      </c>
      <c r="P6" s="2" t="s">
        <v>23</v>
      </c>
      <c r="Q6" s="2" t="s">
        <v>213</v>
      </c>
      <c r="R6" s="1">
        <v>45365.341296296298</v>
      </c>
      <c r="S6" s="1">
        <v>45372.374328703707</v>
      </c>
      <c r="T6" s="2" t="s">
        <v>55</v>
      </c>
      <c r="U6" s="2" t="s">
        <v>214</v>
      </c>
      <c r="V6" s="2" t="s">
        <v>285</v>
      </c>
      <c r="W6" s="2" t="s">
        <v>48</v>
      </c>
      <c r="X6" s="1">
        <v>45379.072916666664</v>
      </c>
    </row>
    <row r="7" spans="1:24" x14ac:dyDescent="0.25">
      <c r="A7" s="1">
        <v>41618</v>
      </c>
      <c r="B7" s="1">
        <v>41618.708333333336</v>
      </c>
      <c r="C7" s="2" t="s">
        <v>210</v>
      </c>
      <c r="D7" t="s">
        <v>834</v>
      </c>
      <c r="E7" t="s">
        <v>879</v>
      </c>
      <c r="F7">
        <f>_xlfn.XLOOKUP(Query1[[#This Row],[cveID]],CVE!A:A,CVE!B:B," ")</f>
        <v>7.6</v>
      </c>
      <c r="G7" t="str">
        <f>_xlfn.XLOOKUP(Query1[[#This Row],[cveID]],CVE!A:A,CVE!C:C," ")</f>
        <v>HIGH</v>
      </c>
      <c r="H7" t="str">
        <f>_xlfn.XLOOKUP(Query1[[#This Row],[cveID]],CVE!A:A,CVE!E:E," ")</f>
        <v>CVSS:2.0/AV:N/AC:H/Au:N/C:C/I:C/A:C</v>
      </c>
      <c r="I7" s="2" t="s">
        <v>17</v>
      </c>
      <c r="J7" s="2" t="s">
        <v>36</v>
      </c>
      <c r="K7" s="2" t="s">
        <v>105</v>
      </c>
      <c r="L7">
        <v>0.41533999999999999</v>
      </c>
      <c r="M7" s="2" t="s">
        <v>211</v>
      </c>
      <c r="N7" s="2" t="s">
        <v>212</v>
      </c>
      <c r="O7" s="2" t="s">
        <v>31</v>
      </c>
      <c r="P7" s="2" t="s">
        <v>23</v>
      </c>
      <c r="Q7" s="2" t="s">
        <v>213</v>
      </c>
      <c r="R7" s="1">
        <v>45365.341296296298</v>
      </c>
      <c r="S7" s="1">
        <v>45372.374328703707</v>
      </c>
      <c r="T7" s="2" t="s">
        <v>55</v>
      </c>
      <c r="U7" s="2" t="s">
        <v>214</v>
      </c>
      <c r="V7" s="2" t="s">
        <v>285</v>
      </c>
      <c r="W7" s="2" t="s">
        <v>48</v>
      </c>
      <c r="X7" s="1">
        <v>45379.072916666664</v>
      </c>
    </row>
    <row r="8" spans="1:24" x14ac:dyDescent="0.25">
      <c r="A8" s="1">
        <v>41618</v>
      </c>
      <c r="B8" s="1">
        <v>41618.708333333336</v>
      </c>
      <c r="C8" s="2" t="s">
        <v>210</v>
      </c>
      <c r="D8" t="s">
        <v>835</v>
      </c>
      <c r="E8" t="s">
        <v>879</v>
      </c>
      <c r="F8">
        <f>_xlfn.XLOOKUP(Query1[[#This Row],[cveID]],CVE!A:A,CVE!B:B," ")</f>
        <v>7.6</v>
      </c>
      <c r="G8" t="str">
        <f>_xlfn.XLOOKUP(Query1[[#This Row],[cveID]],CVE!A:A,CVE!C:C," ")</f>
        <v>HIGH</v>
      </c>
      <c r="H8" t="str">
        <f>_xlfn.XLOOKUP(Query1[[#This Row],[cveID]],CVE!A:A,CVE!E:E," ")</f>
        <v>CVSS:2.0/AV:N/AC:H/Au:N/C:C/I:C/A:C</v>
      </c>
      <c r="I8" s="2" t="s">
        <v>17</v>
      </c>
      <c r="J8" s="2" t="s">
        <v>36</v>
      </c>
      <c r="K8" s="2" t="s">
        <v>105</v>
      </c>
      <c r="L8">
        <v>0.41533999999999999</v>
      </c>
      <c r="M8" s="2" t="s">
        <v>211</v>
      </c>
      <c r="N8" s="2" t="s">
        <v>212</v>
      </c>
      <c r="O8" s="2" t="s">
        <v>31</v>
      </c>
      <c r="P8" s="2" t="s">
        <v>23</v>
      </c>
      <c r="Q8" s="2" t="s">
        <v>213</v>
      </c>
      <c r="R8" s="1">
        <v>45365.250324074077</v>
      </c>
      <c r="S8" s="1">
        <v>45365.250324074077</v>
      </c>
      <c r="T8" s="2" t="s">
        <v>55</v>
      </c>
      <c r="U8" s="2" t="s">
        <v>214</v>
      </c>
      <c r="V8" s="2" t="s">
        <v>285</v>
      </c>
      <c r="W8" s="2" t="s">
        <v>48</v>
      </c>
      <c r="X8" s="1">
        <v>45379.072916666664</v>
      </c>
    </row>
    <row r="9" spans="1:24" x14ac:dyDescent="0.25">
      <c r="A9" s="1">
        <v>41618</v>
      </c>
      <c r="B9" s="1">
        <v>41618.708333333336</v>
      </c>
      <c r="C9" s="2" t="s">
        <v>210</v>
      </c>
      <c r="D9" t="s">
        <v>836</v>
      </c>
      <c r="E9" t="s">
        <v>879</v>
      </c>
      <c r="F9">
        <f>_xlfn.XLOOKUP(Query1[[#This Row],[cveID]],CVE!A:A,CVE!B:B," ")</f>
        <v>7.6</v>
      </c>
      <c r="G9" t="str">
        <f>_xlfn.XLOOKUP(Query1[[#This Row],[cveID]],CVE!A:A,CVE!C:C," ")</f>
        <v>HIGH</v>
      </c>
      <c r="H9" t="str">
        <f>_xlfn.XLOOKUP(Query1[[#This Row],[cveID]],CVE!A:A,CVE!E:E," ")</f>
        <v>CVSS:2.0/AV:N/AC:H/Au:N/C:C/I:C/A:C</v>
      </c>
      <c r="I9" s="2" t="s">
        <v>17</v>
      </c>
      <c r="J9" s="2" t="s">
        <v>36</v>
      </c>
      <c r="K9" s="2" t="s">
        <v>105</v>
      </c>
      <c r="L9">
        <v>0.41533999999999999</v>
      </c>
      <c r="M9" s="2" t="s">
        <v>211</v>
      </c>
      <c r="N9" s="2" t="s">
        <v>212</v>
      </c>
      <c r="O9" s="2" t="s">
        <v>31</v>
      </c>
      <c r="P9" s="2" t="s">
        <v>23</v>
      </c>
      <c r="Q9" s="2" t="s">
        <v>213</v>
      </c>
      <c r="R9" s="1">
        <v>45099.339525462965</v>
      </c>
      <c r="S9" s="1">
        <v>45372.374328703707</v>
      </c>
      <c r="T9" s="2" t="s">
        <v>55</v>
      </c>
      <c r="U9" s="2" t="s">
        <v>214</v>
      </c>
      <c r="V9" s="2" t="s">
        <v>285</v>
      </c>
      <c r="W9" s="2" t="s">
        <v>48</v>
      </c>
      <c r="X9" s="1">
        <v>45379.072916666664</v>
      </c>
    </row>
    <row r="10" spans="1:24" x14ac:dyDescent="0.25">
      <c r="A10" s="1">
        <v>41618</v>
      </c>
      <c r="B10" s="1">
        <v>41618.708333333336</v>
      </c>
      <c r="C10" s="2" t="s">
        <v>210</v>
      </c>
      <c r="D10" t="s">
        <v>837</v>
      </c>
      <c r="E10" t="s">
        <v>879</v>
      </c>
      <c r="F10">
        <f>_xlfn.XLOOKUP(Query1[[#This Row],[cveID]],CVE!A:A,CVE!B:B," ")</f>
        <v>7.6</v>
      </c>
      <c r="G10" t="str">
        <f>_xlfn.XLOOKUP(Query1[[#This Row],[cveID]],CVE!A:A,CVE!C:C," ")</f>
        <v>HIGH</v>
      </c>
      <c r="H10" t="str">
        <f>_xlfn.XLOOKUP(Query1[[#This Row],[cveID]],CVE!A:A,CVE!E:E," ")</f>
        <v>CVSS:2.0/AV:N/AC:H/Au:N/C:C/I:C/A:C</v>
      </c>
      <c r="I10" s="2" t="s">
        <v>17</v>
      </c>
      <c r="J10" s="2" t="s">
        <v>36</v>
      </c>
      <c r="K10" s="2" t="s">
        <v>105</v>
      </c>
      <c r="L10">
        <v>0.41533999999999999</v>
      </c>
      <c r="M10" s="2" t="s">
        <v>211</v>
      </c>
      <c r="N10" s="2" t="s">
        <v>212</v>
      </c>
      <c r="O10" s="2" t="s">
        <v>31</v>
      </c>
      <c r="P10" s="2" t="s">
        <v>23</v>
      </c>
      <c r="Q10" s="2" t="s">
        <v>213</v>
      </c>
      <c r="R10" s="1">
        <v>45295.321736111109</v>
      </c>
      <c r="S10" s="1">
        <v>45372.374328703707</v>
      </c>
      <c r="T10" s="2" t="s">
        <v>55</v>
      </c>
      <c r="U10" s="2" t="s">
        <v>214</v>
      </c>
      <c r="V10" s="2" t="s">
        <v>285</v>
      </c>
      <c r="W10" s="2" t="s">
        <v>48</v>
      </c>
      <c r="X10" s="1">
        <v>45379.072916666664</v>
      </c>
    </row>
    <row r="11" spans="1:24" x14ac:dyDescent="0.25">
      <c r="A11" s="1">
        <v>41618</v>
      </c>
      <c r="B11" s="1">
        <v>41618.708333333336</v>
      </c>
      <c r="C11" s="2" t="s">
        <v>210</v>
      </c>
      <c r="D11" t="s">
        <v>838</v>
      </c>
      <c r="E11" t="s">
        <v>879</v>
      </c>
      <c r="F11">
        <f>_xlfn.XLOOKUP(Query1[[#This Row],[cveID]],CVE!A:A,CVE!B:B," ")</f>
        <v>7.6</v>
      </c>
      <c r="G11" t="str">
        <f>_xlfn.XLOOKUP(Query1[[#This Row],[cveID]],CVE!A:A,CVE!C:C," ")</f>
        <v>HIGH</v>
      </c>
      <c r="H11" t="str">
        <f>_xlfn.XLOOKUP(Query1[[#This Row],[cveID]],CVE!A:A,CVE!E:E," ")</f>
        <v>CVSS:2.0/AV:N/AC:H/Au:N/C:C/I:C/A:C</v>
      </c>
      <c r="I11" s="2" t="s">
        <v>17</v>
      </c>
      <c r="J11" s="2" t="s">
        <v>36</v>
      </c>
      <c r="K11" s="2" t="s">
        <v>105</v>
      </c>
      <c r="L11">
        <v>0.41533999999999999</v>
      </c>
      <c r="M11" s="2" t="s">
        <v>211</v>
      </c>
      <c r="N11" s="2" t="s">
        <v>212</v>
      </c>
      <c r="O11" s="2" t="s">
        <v>31</v>
      </c>
      <c r="P11" s="2" t="s">
        <v>23</v>
      </c>
      <c r="Q11" s="2" t="s">
        <v>213</v>
      </c>
      <c r="R11" s="1">
        <v>45281.304074074076</v>
      </c>
      <c r="S11" s="1">
        <v>45372.374328703707</v>
      </c>
      <c r="T11" s="2" t="s">
        <v>55</v>
      </c>
      <c r="U11" s="2" t="s">
        <v>214</v>
      </c>
      <c r="V11" s="2" t="s">
        <v>285</v>
      </c>
      <c r="W11" s="2" t="s">
        <v>48</v>
      </c>
      <c r="X11" s="1">
        <v>45379.072916666664</v>
      </c>
    </row>
    <row r="12" spans="1:24" x14ac:dyDescent="0.25">
      <c r="A12" s="1">
        <v>41618</v>
      </c>
      <c r="B12" s="1">
        <v>41618.708333333336</v>
      </c>
      <c r="C12" s="2" t="s">
        <v>210</v>
      </c>
      <c r="D12" t="s">
        <v>839</v>
      </c>
      <c r="E12" t="s">
        <v>879</v>
      </c>
      <c r="F12">
        <f>_xlfn.XLOOKUP(Query1[[#This Row],[cveID]],CVE!A:A,CVE!B:B," ")</f>
        <v>7.6</v>
      </c>
      <c r="G12" t="str">
        <f>_xlfn.XLOOKUP(Query1[[#This Row],[cveID]],CVE!A:A,CVE!C:C," ")</f>
        <v>HIGH</v>
      </c>
      <c r="H12" t="str">
        <f>_xlfn.XLOOKUP(Query1[[#This Row],[cveID]],CVE!A:A,CVE!E:E," ")</f>
        <v>CVSS:2.0/AV:N/AC:H/Au:N/C:C/I:C/A:C</v>
      </c>
      <c r="I12" s="2" t="s">
        <v>17</v>
      </c>
      <c r="J12" s="2" t="s">
        <v>36</v>
      </c>
      <c r="K12" s="2" t="s">
        <v>105</v>
      </c>
      <c r="L12">
        <v>0.41533999999999999</v>
      </c>
      <c r="M12" s="2" t="s">
        <v>211</v>
      </c>
      <c r="N12" s="2" t="s">
        <v>212</v>
      </c>
      <c r="O12" s="2" t="s">
        <v>31</v>
      </c>
      <c r="P12" s="2" t="s">
        <v>23</v>
      </c>
      <c r="Q12" s="2" t="s">
        <v>213</v>
      </c>
      <c r="R12" s="1">
        <v>45295.321736111109</v>
      </c>
      <c r="S12" s="1">
        <v>45372.374328703707</v>
      </c>
      <c r="T12" s="2" t="s">
        <v>55</v>
      </c>
      <c r="U12" s="2" t="s">
        <v>214</v>
      </c>
      <c r="V12" s="2" t="s">
        <v>285</v>
      </c>
      <c r="W12" s="2" t="s">
        <v>48</v>
      </c>
      <c r="X12" s="1">
        <v>45379.072916666664</v>
      </c>
    </row>
    <row r="13" spans="1:24" x14ac:dyDescent="0.25">
      <c r="A13" s="1">
        <v>41618</v>
      </c>
      <c r="B13" s="1">
        <v>41618.708333333336</v>
      </c>
      <c r="C13" s="2" t="s">
        <v>210</v>
      </c>
      <c r="D13" t="s">
        <v>840</v>
      </c>
      <c r="E13" t="s">
        <v>879</v>
      </c>
      <c r="F13">
        <f>_xlfn.XLOOKUP(Query1[[#This Row],[cveID]],CVE!A:A,CVE!B:B," ")</f>
        <v>7.6</v>
      </c>
      <c r="G13" t="str">
        <f>_xlfn.XLOOKUP(Query1[[#This Row],[cveID]],CVE!A:A,CVE!C:C," ")</f>
        <v>HIGH</v>
      </c>
      <c r="H13" t="str">
        <f>_xlfn.XLOOKUP(Query1[[#This Row],[cveID]],CVE!A:A,CVE!E:E," ")</f>
        <v>CVSS:2.0/AV:N/AC:H/Au:N/C:C/I:C/A:C</v>
      </c>
      <c r="I13" s="2" t="s">
        <v>17</v>
      </c>
      <c r="J13" s="2" t="s">
        <v>36</v>
      </c>
      <c r="K13" s="2" t="s">
        <v>105</v>
      </c>
      <c r="L13">
        <v>0.41533999999999999</v>
      </c>
      <c r="M13" s="2" t="s">
        <v>211</v>
      </c>
      <c r="N13" s="2" t="s">
        <v>212</v>
      </c>
      <c r="O13" s="2" t="s">
        <v>31</v>
      </c>
      <c r="P13" s="2" t="s">
        <v>23</v>
      </c>
      <c r="Q13" s="2" t="s">
        <v>213</v>
      </c>
      <c r="R13" s="1">
        <v>45358.407951388886</v>
      </c>
      <c r="S13" s="1">
        <v>45372.374328703707</v>
      </c>
      <c r="T13" s="2" t="s">
        <v>55</v>
      </c>
      <c r="U13" s="2" t="s">
        <v>214</v>
      </c>
      <c r="V13" s="2" t="s">
        <v>285</v>
      </c>
      <c r="W13" s="2" t="s">
        <v>48</v>
      </c>
      <c r="X13" s="1">
        <v>45379.072916666664</v>
      </c>
    </row>
    <row r="14" spans="1:24" x14ac:dyDescent="0.25">
      <c r="A14" s="1">
        <v>41618</v>
      </c>
      <c r="B14" s="1">
        <v>41618.708333333336</v>
      </c>
      <c r="C14" s="2" t="s">
        <v>210</v>
      </c>
      <c r="D14" t="s">
        <v>841</v>
      </c>
      <c r="E14" t="s">
        <v>879</v>
      </c>
      <c r="F14">
        <f>_xlfn.XLOOKUP(Query1[[#This Row],[cveID]],CVE!A:A,CVE!B:B," ")</f>
        <v>7.6</v>
      </c>
      <c r="G14" t="str">
        <f>_xlfn.XLOOKUP(Query1[[#This Row],[cveID]],CVE!A:A,CVE!C:C," ")</f>
        <v>HIGH</v>
      </c>
      <c r="H14" t="str">
        <f>_xlfn.XLOOKUP(Query1[[#This Row],[cveID]],CVE!A:A,CVE!E:E," ")</f>
        <v>CVSS:2.0/AV:N/AC:H/Au:N/C:C/I:C/A:C</v>
      </c>
      <c r="I14" s="2" t="s">
        <v>17</v>
      </c>
      <c r="J14" s="2" t="s">
        <v>36</v>
      </c>
      <c r="K14" s="2" t="s">
        <v>105</v>
      </c>
      <c r="L14">
        <v>0.41533999999999999</v>
      </c>
      <c r="M14" s="2" t="s">
        <v>211</v>
      </c>
      <c r="N14" s="2" t="s">
        <v>212</v>
      </c>
      <c r="O14" s="2" t="s">
        <v>31</v>
      </c>
      <c r="P14" s="2" t="s">
        <v>23</v>
      </c>
      <c r="Q14" s="2" t="s">
        <v>213</v>
      </c>
      <c r="R14" s="1">
        <v>45372.374328703707</v>
      </c>
      <c r="S14" s="1">
        <v>45372.374328703707</v>
      </c>
      <c r="T14" s="2" t="s">
        <v>55</v>
      </c>
      <c r="U14" s="2" t="s">
        <v>214</v>
      </c>
      <c r="V14" s="2" t="s">
        <v>285</v>
      </c>
      <c r="W14" s="2" t="s">
        <v>48</v>
      </c>
      <c r="X14" s="1">
        <v>45379.072916666664</v>
      </c>
    </row>
    <row r="15" spans="1:24" x14ac:dyDescent="0.25">
      <c r="A15" s="1">
        <v>41618</v>
      </c>
      <c r="B15" s="1">
        <v>41618.708333333336</v>
      </c>
      <c r="C15" s="2" t="s">
        <v>210</v>
      </c>
      <c r="D15" t="s">
        <v>842</v>
      </c>
      <c r="E15" t="s">
        <v>879</v>
      </c>
      <c r="F15">
        <f>_xlfn.XLOOKUP(Query1[[#This Row],[cveID]],CVE!A:A,CVE!B:B," ")</f>
        <v>7.6</v>
      </c>
      <c r="G15" t="str">
        <f>_xlfn.XLOOKUP(Query1[[#This Row],[cveID]],CVE!A:A,CVE!C:C," ")</f>
        <v>HIGH</v>
      </c>
      <c r="H15" t="str">
        <f>_xlfn.XLOOKUP(Query1[[#This Row],[cveID]],CVE!A:A,CVE!E:E," ")</f>
        <v>CVSS:2.0/AV:N/AC:H/Au:N/C:C/I:C/A:C</v>
      </c>
      <c r="I15" s="2" t="s">
        <v>17</v>
      </c>
      <c r="J15" s="2" t="s">
        <v>36</v>
      </c>
      <c r="K15" s="2" t="s">
        <v>105</v>
      </c>
      <c r="L15">
        <v>0.41533999999999999</v>
      </c>
      <c r="M15" s="2" t="s">
        <v>211</v>
      </c>
      <c r="N15" s="2" t="s">
        <v>212</v>
      </c>
      <c r="O15" s="2" t="s">
        <v>31</v>
      </c>
      <c r="P15" s="2" t="s">
        <v>23</v>
      </c>
      <c r="Q15" s="2" t="s">
        <v>213</v>
      </c>
      <c r="R15" s="1">
        <v>45372.374328703707</v>
      </c>
      <c r="S15" s="1">
        <v>45372.374328703707</v>
      </c>
      <c r="T15" s="2" t="s">
        <v>55</v>
      </c>
      <c r="U15" s="2" t="s">
        <v>214</v>
      </c>
      <c r="V15" s="2" t="s">
        <v>285</v>
      </c>
      <c r="W15" s="2" t="s">
        <v>48</v>
      </c>
      <c r="X15" s="1">
        <v>45379.072916666664</v>
      </c>
    </row>
    <row r="16" spans="1:24" x14ac:dyDescent="0.25">
      <c r="A16" s="1">
        <v>41618</v>
      </c>
      <c r="B16" s="1">
        <v>41618.708333333336</v>
      </c>
      <c r="C16" s="2" t="s">
        <v>210</v>
      </c>
      <c r="D16" t="s">
        <v>843</v>
      </c>
      <c r="E16" t="s">
        <v>879</v>
      </c>
      <c r="F16">
        <f>_xlfn.XLOOKUP(Query1[[#This Row],[cveID]],CVE!A:A,CVE!B:B," ")</f>
        <v>7.6</v>
      </c>
      <c r="G16" t="str">
        <f>_xlfn.XLOOKUP(Query1[[#This Row],[cveID]],CVE!A:A,CVE!C:C," ")</f>
        <v>HIGH</v>
      </c>
      <c r="H16" t="str">
        <f>_xlfn.XLOOKUP(Query1[[#This Row],[cveID]],CVE!A:A,CVE!E:E," ")</f>
        <v>CVSS:2.0/AV:N/AC:H/Au:N/C:C/I:C/A:C</v>
      </c>
      <c r="I16" s="2" t="s">
        <v>17</v>
      </c>
      <c r="J16" s="2" t="s">
        <v>36</v>
      </c>
      <c r="K16" s="2" t="s">
        <v>105</v>
      </c>
      <c r="L16">
        <v>0.41533999999999999</v>
      </c>
      <c r="M16" s="2" t="s">
        <v>211</v>
      </c>
      <c r="N16" s="2" t="s">
        <v>212</v>
      </c>
      <c r="O16" s="2" t="s">
        <v>31</v>
      </c>
      <c r="P16" s="2" t="s">
        <v>23</v>
      </c>
      <c r="Q16" s="2" t="s">
        <v>213</v>
      </c>
      <c r="R16" s="1">
        <v>45372.349479166667</v>
      </c>
      <c r="S16" s="1">
        <v>45372.349479166667</v>
      </c>
      <c r="T16" s="2" t="s">
        <v>55</v>
      </c>
      <c r="U16" s="2" t="s">
        <v>214</v>
      </c>
      <c r="V16" s="2" t="s">
        <v>285</v>
      </c>
      <c r="W16" s="2" t="s">
        <v>48</v>
      </c>
      <c r="X16" s="1">
        <v>45379.072916666664</v>
      </c>
    </row>
    <row r="17" spans="1:24" x14ac:dyDescent="0.25">
      <c r="A17" s="1">
        <v>41618</v>
      </c>
      <c r="B17" s="1">
        <v>41618.708333333336</v>
      </c>
      <c r="C17" s="2" t="s">
        <v>210</v>
      </c>
      <c r="D17" t="s">
        <v>844</v>
      </c>
      <c r="E17" t="s">
        <v>879</v>
      </c>
      <c r="F17">
        <f>_xlfn.XLOOKUP(Query1[[#This Row],[cveID]],CVE!A:A,CVE!B:B," ")</f>
        <v>7.6</v>
      </c>
      <c r="G17" t="str">
        <f>_xlfn.XLOOKUP(Query1[[#This Row],[cveID]],CVE!A:A,CVE!C:C," ")</f>
        <v>HIGH</v>
      </c>
      <c r="H17" t="str">
        <f>_xlfn.XLOOKUP(Query1[[#This Row],[cveID]],CVE!A:A,CVE!E:E," ")</f>
        <v>CVSS:2.0/AV:N/AC:H/Au:N/C:C/I:C/A:C</v>
      </c>
      <c r="I17" s="2" t="s">
        <v>17</v>
      </c>
      <c r="J17" s="2" t="s">
        <v>36</v>
      </c>
      <c r="K17" s="2" t="s">
        <v>105</v>
      </c>
      <c r="L17">
        <v>0.41533999999999999</v>
      </c>
      <c r="M17" s="2" t="s">
        <v>211</v>
      </c>
      <c r="N17" s="2" t="s">
        <v>212</v>
      </c>
      <c r="O17" s="2" t="s">
        <v>31</v>
      </c>
      <c r="P17" s="2" t="s">
        <v>23</v>
      </c>
      <c r="Q17" s="2" t="s">
        <v>213</v>
      </c>
      <c r="R17" s="1">
        <v>45281.304074074076</v>
      </c>
      <c r="S17" s="1">
        <v>45372.374328703707</v>
      </c>
      <c r="T17" s="2" t="s">
        <v>55</v>
      </c>
      <c r="U17" s="2" t="s">
        <v>214</v>
      </c>
      <c r="V17" s="2" t="s">
        <v>285</v>
      </c>
      <c r="W17" s="2" t="s">
        <v>48</v>
      </c>
      <c r="X17" s="1">
        <v>45379.072916666664</v>
      </c>
    </row>
    <row r="18" spans="1:24" x14ac:dyDescent="0.25">
      <c r="A18" s="1">
        <v>41618</v>
      </c>
      <c r="B18" s="1">
        <v>41618.708333333336</v>
      </c>
      <c r="C18" s="2" t="s">
        <v>210</v>
      </c>
      <c r="D18" t="s">
        <v>845</v>
      </c>
      <c r="E18" t="s">
        <v>879</v>
      </c>
      <c r="F18">
        <f>_xlfn.XLOOKUP(Query1[[#This Row],[cveID]],CVE!A:A,CVE!B:B," ")</f>
        <v>7.6</v>
      </c>
      <c r="G18" t="str">
        <f>_xlfn.XLOOKUP(Query1[[#This Row],[cveID]],CVE!A:A,CVE!C:C," ")</f>
        <v>HIGH</v>
      </c>
      <c r="H18" t="str">
        <f>_xlfn.XLOOKUP(Query1[[#This Row],[cveID]],CVE!A:A,CVE!E:E," ")</f>
        <v>CVSS:2.0/AV:N/AC:H/Au:N/C:C/I:C/A:C</v>
      </c>
      <c r="I18" s="2" t="s">
        <v>17</v>
      </c>
      <c r="J18" s="2" t="s">
        <v>36</v>
      </c>
      <c r="K18" s="2" t="s">
        <v>105</v>
      </c>
      <c r="L18">
        <v>0.41533999999999999</v>
      </c>
      <c r="M18" s="2" t="s">
        <v>211</v>
      </c>
      <c r="N18" s="2" t="s">
        <v>212</v>
      </c>
      <c r="O18" s="2" t="s">
        <v>31</v>
      </c>
      <c r="P18" s="2" t="s">
        <v>23</v>
      </c>
      <c r="Q18" s="2" t="s">
        <v>213</v>
      </c>
      <c r="R18" s="1">
        <v>45253.368252314816</v>
      </c>
      <c r="S18" s="1">
        <v>45372.374328703707</v>
      </c>
      <c r="T18" s="2" t="s">
        <v>55</v>
      </c>
      <c r="U18" s="2" t="s">
        <v>214</v>
      </c>
      <c r="V18" s="2" t="s">
        <v>285</v>
      </c>
      <c r="W18" s="2" t="s">
        <v>48</v>
      </c>
      <c r="X18" s="1">
        <v>45379.072916666664</v>
      </c>
    </row>
    <row r="19" spans="1:24" x14ac:dyDescent="0.25">
      <c r="A19" s="1">
        <v>41618</v>
      </c>
      <c r="B19" s="1">
        <v>41618.708333333336</v>
      </c>
      <c r="C19" s="2" t="s">
        <v>210</v>
      </c>
      <c r="D19" t="s">
        <v>846</v>
      </c>
      <c r="E19" t="s">
        <v>879</v>
      </c>
      <c r="F19">
        <f>_xlfn.XLOOKUP(Query1[[#This Row],[cveID]],CVE!A:A,CVE!B:B," ")</f>
        <v>7.6</v>
      </c>
      <c r="G19" t="str">
        <f>_xlfn.XLOOKUP(Query1[[#This Row],[cveID]],CVE!A:A,CVE!C:C," ")</f>
        <v>HIGH</v>
      </c>
      <c r="H19" t="str">
        <f>_xlfn.XLOOKUP(Query1[[#This Row],[cveID]],CVE!A:A,CVE!E:E," ")</f>
        <v>CVSS:2.0/AV:N/AC:H/Au:N/C:C/I:C/A:C</v>
      </c>
      <c r="I19" s="2" t="s">
        <v>17</v>
      </c>
      <c r="J19" s="2" t="s">
        <v>36</v>
      </c>
      <c r="K19" s="2" t="s">
        <v>105</v>
      </c>
      <c r="L19">
        <v>0.41533999999999999</v>
      </c>
      <c r="M19" s="2" t="s">
        <v>211</v>
      </c>
      <c r="N19" s="2" t="s">
        <v>212</v>
      </c>
      <c r="O19" s="2" t="s">
        <v>31</v>
      </c>
      <c r="P19" s="2" t="s">
        <v>23</v>
      </c>
      <c r="Q19" s="2" t="s">
        <v>213</v>
      </c>
      <c r="R19" s="1">
        <v>45316.3515625</v>
      </c>
      <c r="S19" s="1">
        <v>45372.374328703707</v>
      </c>
      <c r="T19" s="2" t="s">
        <v>55</v>
      </c>
      <c r="U19" s="2" t="s">
        <v>214</v>
      </c>
      <c r="V19" s="2" t="s">
        <v>285</v>
      </c>
      <c r="W19" s="2" t="s">
        <v>48</v>
      </c>
      <c r="X19" s="1">
        <v>45379.072916666664</v>
      </c>
    </row>
    <row r="20" spans="1:24" x14ac:dyDescent="0.25">
      <c r="A20" s="1">
        <v>41618</v>
      </c>
      <c r="B20" s="1">
        <v>41618.708333333336</v>
      </c>
      <c r="C20" s="2" t="s">
        <v>210</v>
      </c>
      <c r="D20" t="s">
        <v>847</v>
      </c>
      <c r="E20" t="s">
        <v>879</v>
      </c>
      <c r="F20">
        <f>_xlfn.XLOOKUP(Query1[[#This Row],[cveID]],CVE!A:A,CVE!B:B," ")</f>
        <v>7.6</v>
      </c>
      <c r="G20" t="str">
        <f>_xlfn.XLOOKUP(Query1[[#This Row],[cveID]],CVE!A:A,CVE!C:C," ")</f>
        <v>HIGH</v>
      </c>
      <c r="H20" t="str">
        <f>_xlfn.XLOOKUP(Query1[[#This Row],[cveID]],CVE!A:A,CVE!E:E," ")</f>
        <v>CVSS:2.0/AV:N/AC:H/Au:N/C:C/I:C/A:C</v>
      </c>
      <c r="I20" s="2" t="s">
        <v>17</v>
      </c>
      <c r="J20" s="2" t="s">
        <v>36</v>
      </c>
      <c r="K20" s="2" t="s">
        <v>105</v>
      </c>
      <c r="L20">
        <v>0.41533999999999999</v>
      </c>
      <c r="M20" s="2" t="s">
        <v>211</v>
      </c>
      <c r="N20" s="2" t="s">
        <v>212</v>
      </c>
      <c r="O20" s="2" t="s">
        <v>31</v>
      </c>
      <c r="P20" s="2" t="s">
        <v>23</v>
      </c>
      <c r="Q20" s="2" t="s">
        <v>213</v>
      </c>
      <c r="R20" s="1">
        <v>45372.374328703707</v>
      </c>
      <c r="S20" s="1">
        <v>45372.374328703707</v>
      </c>
      <c r="T20" s="2" t="s">
        <v>55</v>
      </c>
      <c r="U20" s="2" t="s">
        <v>214</v>
      </c>
      <c r="V20" s="2" t="s">
        <v>285</v>
      </c>
      <c r="W20" s="2" t="s">
        <v>48</v>
      </c>
      <c r="X20" s="1">
        <v>45379.072916666664</v>
      </c>
    </row>
    <row r="21" spans="1:24" x14ac:dyDescent="0.25">
      <c r="A21" s="1">
        <v>41618</v>
      </c>
      <c r="B21" s="1">
        <v>41618.708333333336</v>
      </c>
      <c r="C21" s="2" t="s">
        <v>210</v>
      </c>
      <c r="D21" t="s">
        <v>848</v>
      </c>
      <c r="E21" t="s">
        <v>879</v>
      </c>
      <c r="F21">
        <f>_xlfn.XLOOKUP(Query1[[#This Row],[cveID]],CVE!A:A,CVE!B:B," ")</f>
        <v>7.6</v>
      </c>
      <c r="G21" t="str">
        <f>_xlfn.XLOOKUP(Query1[[#This Row],[cveID]],CVE!A:A,CVE!C:C," ")</f>
        <v>HIGH</v>
      </c>
      <c r="H21" t="str">
        <f>_xlfn.XLOOKUP(Query1[[#This Row],[cveID]],CVE!A:A,CVE!E:E," ")</f>
        <v>CVSS:2.0/AV:N/AC:H/Au:N/C:C/I:C/A:C</v>
      </c>
      <c r="I21" s="2" t="s">
        <v>17</v>
      </c>
      <c r="J21" s="2" t="s">
        <v>36</v>
      </c>
      <c r="K21" s="2" t="s">
        <v>105</v>
      </c>
      <c r="L21">
        <v>0.41533999999999999</v>
      </c>
      <c r="M21" s="2" t="s">
        <v>211</v>
      </c>
      <c r="N21" s="2" t="s">
        <v>212</v>
      </c>
      <c r="O21" s="2" t="s">
        <v>31</v>
      </c>
      <c r="P21" s="2" t="s">
        <v>23</v>
      </c>
      <c r="Q21" s="2" t="s">
        <v>213</v>
      </c>
      <c r="R21" s="1">
        <v>45365.341296296298</v>
      </c>
      <c r="S21" s="1">
        <v>45372.374328703707</v>
      </c>
      <c r="T21" s="2" t="s">
        <v>55</v>
      </c>
      <c r="U21" s="2" t="s">
        <v>214</v>
      </c>
      <c r="V21" s="2" t="s">
        <v>285</v>
      </c>
      <c r="W21" s="2" t="s">
        <v>48</v>
      </c>
      <c r="X21" s="1">
        <v>45379.072916666664</v>
      </c>
    </row>
    <row r="22" spans="1:24" x14ac:dyDescent="0.25">
      <c r="A22" s="1">
        <v>41618</v>
      </c>
      <c r="B22" s="1">
        <v>41618.708333333336</v>
      </c>
      <c r="C22" s="2" t="s">
        <v>210</v>
      </c>
      <c r="D22" t="s">
        <v>849</v>
      </c>
      <c r="E22" t="s">
        <v>879</v>
      </c>
      <c r="F22">
        <f>_xlfn.XLOOKUP(Query1[[#This Row],[cveID]],CVE!A:A,CVE!B:B," ")</f>
        <v>7.6</v>
      </c>
      <c r="G22" t="str">
        <f>_xlfn.XLOOKUP(Query1[[#This Row],[cveID]],CVE!A:A,CVE!C:C," ")</f>
        <v>HIGH</v>
      </c>
      <c r="H22" t="str">
        <f>_xlfn.XLOOKUP(Query1[[#This Row],[cveID]],CVE!A:A,CVE!E:E," ")</f>
        <v>CVSS:2.0/AV:N/AC:H/Au:N/C:C/I:C/A:C</v>
      </c>
      <c r="I22" s="2" t="s">
        <v>17</v>
      </c>
      <c r="J22" s="2" t="s">
        <v>36</v>
      </c>
      <c r="K22" s="2" t="s">
        <v>105</v>
      </c>
      <c r="L22">
        <v>0.41533999999999999</v>
      </c>
      <c r="M22" s="2" t="s">
        <v>211</v>
      </c>
      <c r="N22" s="2" t="s">
        <v>212</v>
      </c>
      <c r="O22" s="2" t="s">
        <v>31</v>
      </c>
      <c r="P22" s="2" t="s">
        <v>23</v>
      </c>
      <c r="Q22" s="2" t="s">
        <v>213</v>
      </c>
      <c r="R22" s="1">
        <v>44868.105706018519</v>
      </c>
      <c r="S22" s="1">
        <v>45372.374328703707</v>
      </c>
      <c r="T22" s="2" t="s">
        <v>55</v>
      </c>
      <c r="U22" s="2" t="s">
        <v>214</v>
      </c>
      <c r="V22" s="2" t="s">
        <v>285</v>
      </c>
      <c r="W22" s="2" t="s">
        <v>48</v>
      </c>
      <c r="X22" s="1">
        <v>45379.072916666664</v>
      </c>
    </row>
    <row r="23" spans="1:24" x14ac:dyDescent="0.25">
      <c r="A23" s="1">
        <v>41618</v>
      </c>
      <c r="B23" s="1">
        <v>41618.708333333336</v>
      </c>
      <c r="C23" s="2" t="s">
        <v>210</v>
      </c>
      <c r="D23" t="s">
        <v>850</v>
      </c>
      <c r="E23" t="s">
        <v>879</v>
      </c>
      <c r="F23">
        <f>_xlfn.XLOOKUP(Query1[[#This Row],[cveID]],CVE!A:A,CVE!B:B," ")</f>
        <v>7.6</v>
      </c>
      <c r="G23" t="str">
        <f>_xlfn.XLOOKUP(Query1[[#This Row],[cveID]],CVE!A:A,CVE!C:C," ")</f>
        <v>HIGH</v>
      </c>
      <c r="H23" t="str">
        <f>_xlfn.XLOOKUP(Query1[[#This Row],[cveID]],CVE!A:A,CVE!E:E," ")</f>
        <v>CVSS:2.0/AV:N/AC:H/Au:N/C:C/I:C/A:C</v>
      </c>
      <c r="I23" s="2" t="s">
        <v>17</v>
      </c>
      <c r="J23" s="2" t="s">
        <v>36</v>
      </c>
      <c r="K23" s="2" t="s">
        <v>105</v>
      </c>
      <c r="L23">
        <v>0.41533999999999999</v>
      </c>
      <c r="M23" s="2" t="s">
        <v>211</v>
      </c>
      <c r="N23" s="2" t="s">
        <v>212</v>
      </c>
      <c r="O23" s="2" t="s">
        <v>31</v>
      </c>
      <c r="P23" s="2" t="s">
        <v>23</v>
      </c>
      <c r="Q23" s="2" t="s">
        <v>213</v>
      </c>
      <c r="R23" s="1">
        <v>45372.374328703707</v>
      </c>
      <c r="S23" s="1">
        <v>45372.374328703707</v>
      </c>
      <c r="T23" s="2" t="s">
        <v>55</v>
      </c>
      <c r="U23" s="2" t="s">
        <v>214</v>
      </c>
      <c r="V23" s="2" t="s">
        <v>285</v>
      </c>
      <c r="W23" s="2" t="s">
        <v>48</v>
      </c>
      <c r="X23" s="1">
        <v>45379.072916666664</v>
      </c>
    </row>
    <row r="24" spans="1:24" x14ac:dyDescent="0.25">
      <c r="A24" s="1">
        <v>41618</v>
      </c>
      <c r="B24" s="1">
        <v>41618.708333333336</v>
      </c>
      <c r="C24" s="2" t="s">
        <v>210</v>
      </c>
      <c r="D24" t="s">
        <v>851</v>
      </c>
      <c r="E24" t="s">
        <v>879</v>
      </c>
      <c r="F24">
        <f>_xlfn.XLOOKUP(Query1[[#This Row],[cveID]],CVE!A:A,CVE!B:B," ")</f>
        <v>7.6</v>
      </c>
      <c r="G24" t="str">
        <f>_xlfn.XLOOKUP(Query1[[#This Row],[cveID]],CVE!A:A,CVE!C:C," ")</f>
        <v>HIGH</v>
      </c>
      <c r="H24" t="str">
        <f>_xlfn.XLOOKUP(Query1[[#This Row],[cveID]],CVE!A:A,CVE!E:E," ")</f>
        <v>CVSS:2.0/AV:N/AC:H/Au:N/C:C/I:C/A:C</v>
      </c>
      <c r="I24" s="2" t="s">
        <v>17</v>
      </c>
      <c r="J24" s="2" t="s">
        <v>36</v>
      </c>
      <c r="K24" s="2" t="s">
        <v>105</v>
      </c>
      <c r="L24">
        <v>0.41533999999999999</v>
      </c>
      <c r="M24" s="2" t="s">
        <v>211</v>
      </c>
      <c r="N24" s="2" t="s">
        <v>212</v>
      </c>
      <c r="O24" s="2" t="s">
        <v>31</v>
      </c>
      <c r="P24" s="2" t="s">
        <v>23</v>
      </c>
      <c r="Q24" s="2" t="s">
        <v>213</v>
      </c>
      <c r="R24" s="1">
        <v>45372.374328703707</v>
      </c>
      <c r="S24" s="1">
        <v>45372.374328703707</v>
      </c>
      <c r="T24" s="2" t="s">
        <v>55</v>
      </c>
      <c r="U24" s="2" t="s">
        <v>214</v>
      </c>
      <c r="V24" s="2" t="s">
        <v>285</v>
      </c>
      <c r="W24" s="2" t="s">
        <v>48</v>
      </c>
      <c r="X24" s="1">
        <v>45379.072916666664</v>
      </c>
    </row>
    <row r="25" spans="1:24" x14ac:dyDescent="0.25">
      <c r="A25" s="1">
        <v>41618</v>
      </c>
      <c r="B25" s="1">
        <v>41618.708333333336</v>
      </c>
      <c r="C25" s="2" t="s">
        <v>210</v>
      </c>
      <c r="D25" t="s">
        <v>852</v>
      </c>
      <c r="E25" t="s">
        <v>879</v>
      </c>
      <c r="F25">
        <f>_xlfn.XLOOKUP(Query1[[#This Row],[cveID]],CVE!A:A,CVE!B:B," ")</f>
        <v>7.6</v>
      </c>
      <c r="G25" t="str">
        <f>_xlfn.XLOOKUP(Query1[[#This Row],[cveID]],CVE!A:A,CVE!C:C," ")</f>
        <v>HIGH</v>
      </c>
      <c r="H25" t="str">
        <f>_xlfn.XLOOKUP(Query1[[#This Row],[cveID]],CVE!A:A,CVE!E:E," ")</f>
        <v>CVSS:2.0/AV:N/AC:H/Au:N/C:C/I:C/A:C</v>
      </c>
      <c r="I25" s="2" t="s">
        <v>17</v>
      </c>
      <c r="J25" s="2" t="s">
        <v>36</v>
      </c>
      <c r="K25" s="2" t="s">
        <v>105</v>
      </c>
      <c r="L25">
        <v>0.41533999999999999</v>
      </c>
      <c r="M25" s="2" t="s">
        <v>211</v>
      </c>
      <c r="N25" s="2" t="s">
        <v>212</v>
      </c>
      <c r="O25" s="2" t="s">
        <v>31</v>
      </c>
      <c r="P25" s="2" t="s">
        <v>23</v>
      </c>
      <c r="Q25" s="2" t="s">
        <v>213</v>
      </c>
      <c r="R25" s="1">
        <v>45316.3515625</v>
      </c>
      <c r="S25" s="1">
        <v>45372.374328703707</v>
      </c>
      <c r="T25" s="2" t="s">
        <v>55</v>
      </c>
      <c r="U25" s="2" t="s">
        <v>214</v>
      </c>
      <c r="V25" s="2" t="s">
        <v>285</v>
      </c>
      <c r="W25" s="2" t="s">
        <v>48</v>
      </c>
      <c r="X25" s="1">
        <v>45379.072916666664</v>
      </c>
    </row>
    <row r="26" spans="1:24" x14ac:dyDescent="0.25">
      <c r="A26" s="1">
        <v>41618</v>
      </c>
      <c r="B26" s="1">
        <v>41618.708333333336</v>
      </c>
      <c r="C26" s="2" t="s">
        <v>210</v>
      </c>
      <c r="D26" t="s">
        <v>853</v>
      </c>
      <c r="E26" t="s">
        <v>879</v>
      </c>
      <c r="F26">
        <f>_xlfn.XLOOKUP(Query1[[#This Row],[cveID]],CVE!A:A,CVE!B:B," ")</f>
        <v>7.6</v>
      </c>
      <c r="G26" t="str">
        <f>_xlfn.XLOOKUP(Query1[[#This Row],[cveID]],CVE!A:A,CVE!C:C," ")</f>
        <v>HIGH</v>
      </c>
      <c r="H26" t="str">
        <f>_xlfn.XLOOKUP(Query1[[#This Row],[cveID]],CVE!A:A,CVE!E:E," ")</f>
        <v>CVSS:2.0/AV:N/AC:H/Au:N/C:C/I:C/A:C</v>
      </c>
      <c r="I26" s="2" t="s">
        <v>17</v>
      </c>
      <c r="J26" s="2" t="s">
        <v>36</v>
      </c>
      <c r="K26" s="2" t="s">
        <v>105</v>
      </c>
      <c r="L26">
        <v>0.41533999999999999</v>
      </c>
      <c r="M26" s="2" t="s">
        <v>211</v>
      </c>
      <c r="N26" s="2" t="s">
        <v>212</v>
      </c>
      <c r="O26" s="2" t="s">
        <v>31</v>
      </c>
      <c r="P26" s="2" t="s">
        <v>23</v>
      </c>
      <c r="Q26" s="2" t="s">
        <v>213</v>
      </c>
      <c r="R26" s="1">
        <v>45372.374328703707</v>
      </c>
      <c r="S26" s="1">
        <v>45372.374328703707</v>
      </c>
      <c r="T26" s="2" t="s">
        <v>55</v>
      </c>
      <c r="U26" s="2" t="s">
        <v>214</v>
      </c>
      <c r="V26" s="2" t="s">
        <v>285</v>
      </c>
      <c r="W26" s="2" t="s">
        <v>48</v>
      </c>
      <c r="X26" s="1">
        <v>45379.072916666664</v>
      </c>
    </row>
    <row r="27" spans="1:24" x14ac:dyDescent="0.25">
      <c r="A27" s="1">
        <v>41618</v>
      </c>
      <c r="B27" s="1">
        <v>41618.708333333336</v>
      </c>
      <c r="C27" s="2" t="s">
        <v>210</v>
      </c>
      <c r="D27" t="s">
        <v>854</v>
      </c>
      <c r="E27" t="s">
        <v>879</v>
      </c>
      <c r="F27">
        <f>_xlfn.XLOOKUP(Query1[[#This Row],[cveID]],CVE!A:A,CVE!B:B," ")</f>
        <v>7.6</v>
      </c>
      <c r="G27" t="str">
        <f>_xlfn.XLOOKUP(Query1[[#This Row],[cveID]],CVE!A:A,CVE!C:C," ")</f>
        <v>HIGH</v>
      </c>
      <c r="H27" t="str">
        <f>_xlfn.XLOOKUP(Query1[[#This Row],[cveID]],CVE!A:A,CVE!E:E," ")</f>
        <v>CVSS:2.0/AV:N/AC:H/Au:N/C:C/I:C/A:C</v>
      </c>
      <c r="I27" s="2" t="s">
        <v>17</v>
      </c>
      <c r="J27" s="2" t="s">
        <v>36</v>
      </c>
      <c r="K27" s="2" t="s">
        <v>105</v>
      </c>
      <c r="L27">
        <v>0.41533999999999999</v>
      </c>
      <c r="M27" s="2" t="s">
        <v>211</v>
      </c>
      <c r="N27" s="2" t="s">
        <v>212</v>
      </c>
      <c r="O27" s="2" t="s">
        <v>31</v>
      </c>
      <c r="P27" s="2" t="s">
        <v>23</v>
      </c>
      <c r="Q27" s="2" t="s">
        <v>213</v>
      </c>
      <c r="R27" s="1">
        <v>45365.341296296298</v>
      </c>
      <c r="S27" s="1">
        <v>45372.374328703707</v>
      </c>
      <c r="T27" s="2" t="s">
        <v>55</v>
      </c>
      <c r="U27" s="2" t="s">
        <v>214</v>
      </c>
      <c r="V27" s="2" t="s">
        <v>285</v>
      </c>
      <c r="W27" s="2" t="s">
        <v>48</v>
      </c>
      <c r="X27" s="1">
        <v>45379.072916666664</v>
      </c>
    </row>
    <row r="28" spans="1:24" x14ac:dyDescent="0.25">
      <c r="A28" s="1">
        <v>41618</v>
      </c>
      <c r="B28" s="1">
        <v>41618.708333333336</v>
      </c>
      <c r="C28" s="2" t="s">
        <v>210</v>
      </c>
      <c r="D28" t="s">
        <v>855</v>
      </c>
      <c r="E28" t="s">
        <v>879</v>
      </c>
      <c r="F28">
        <f>_xlfn.XLOOKUP(Query1[[#This Row],[cveID]],CVE!A:A,CVE!B:B," ")</f>
        <v>7.6</v>
      </c>
      <c r="G28" t="str">
        <f>_xlfn.XLOOKUP(Query1[[#This Row],[cveID]],CVE!A:A,CVE!C:C," ")</f>
        <v>HIGH</v>
      </c>
      <c r="H28" t="str">
        <f>_xlfn.XLOOKUP(Query1[[#This Row],[cveID]],CVE!A:A,CVE!E:E," ")</f>
        <v>CVSS:2.0/AV:N/AC:H/Au:N/C:C/I:C/A:C</v>
      </c>
      <c r="I28" s="2" t="s">
        <v>17</v>
      </c>
      <c r="J28" s="2" t="s">
        <v>36</v>
      </c>
      <c r="K28" s="2" t="s">
        <v>105</v>
      </c>
      <c r="L28">
        <v>0.41533999999999999</v>
      </c>
      <c r="M28" s="2" t="s">
        <v>211</v>
      </c>
      <c r="N28" s="2" t="s">
        <v>212</v>
      </c>
      <c r="O28" s="2" t="s">
        <v>31</v>
      </c>
      <c r="P28" s="2" t="s">
        <v>23</v>
      </c>
      <c r="Q28" s="2" t="s">
        <v>213</v>
      </c>
      <c r="R28" s="1">
        <v>45274.370798611111</v>
      </c>
      <c r="S28" s="1">
        <v>45372.374328703707</v>
      </c>
      <c r="T28" s="2" t="s">
        <v>55</v>
      </c>
      <c r="U28" s="2" t="s">
        <v>214</v>
      </c>
      <c r="V28" s="2" t="s">
        <v>285</v>
      </c>
      <c r="W28" s="2" t="s">
        <v>48</v>
      </c>
      <c r="X28" s="1">
        <v>45379.072916666664</v>
      </c>
    </row>
    <row r="29" spans="1:24" x14ac:dyDescent="0.25">
      <c r="A29" s="1">
        <v>41618</v>
      </c>
      <c r="B29" s="1">
        <v>41618.708333333336</v>
      </c>
      <c r="C29" s="2" t="s">
        <v>210</v>
      </c>
      <c r="D29" t="s">
        <v>856</v>
      </c>
      <c r="E29" t="s">
        <v>879</v>
      </c>
      <c r="F29">
        <f>_xlfn.XLOOKUP(Query1[[#This Row],[cveID]],CVE!A:A,CVE!B:B," ")</f>
        <v>7.6</v>
      </c>
      <c r="G29" t="str">
        <f>_xlfn.XLOOKUP(Query1[[#This Row],[cveID]],CVE!A:A,CVE!C:C," ")</f>
        <v>HIGH</v>
      </c>
      <c r="H29" t="str">
        <f>_xlfn.XLOOKUP(Query1[[#This Row],[cveID]],CVE!A:A,CVE!E:E," ")</f>
        <v>CVSS:2.0/AV:N/AC:H/Au:N/C:C/I:C/A:C</v>
      </c>
      <c r="I29" s="2" t="s">
        <v>17</v>
      </c>
      <c r="J29" s="2" t="s">
        <v>36</v>
      </c>
      <c r="K29" s="2" t="s">
        <v>105</v>
      </c>
      <c r="L29">
        <v>0.41533999999999999</v>
      </c>
      <c r="M29" s="2" t="s">
        <v>211</v>
      </c>
      <c r="N29" s="2" t="s">
        <v>212</v>
      </c>
      <c r="O29" s="2" t="s">
        <v>31</v>
      </c>
      <c r="P29" s="2" t="s">
        <v>23</v>
      </c>
      <c r="Q29" s="2" t="s">
        <v>213</v>
      </c>
      <c r="R29" s="1">
        <v>45197.373819444445</v>
      </c>
      <c r="S29" s="1">
        <v>45372.374328703707</v>
      </c>
      <c r="T29" s="2" t="s">
        <v>55</v>
      </c>
      <c r="U29" s="2" t="s">
        <v>214</v>
      </c>
      <c r="V29" s="2" t="s">
        <v>285</v>
      </c>
      <c r="W29" s="2" t="s">
        <v>48</v>
      </c>
      <c r="X29" s="1">
        <v>45379.072916666664</v>
      </c>
    </row>
    <row r="30" spans="1:24" x14ac:dyDescent="0.25">
      <c r="A30" s="1">
        <v>41618</v>
      </c>
      <c r="B30" s="1">
        <v>41618.708333333336</v>
      </c>
      <c r="C30" s="2" t="s">
        <v>210</v>
      </c>
      <c r="D30" t="s">
        <v>857</v>
      </c>
      <c r="E30" t="s">
        <v>879</v>
      </c>
      <c r="F30">
        <f>_xlfn.XLOOKUP(Query1[[#This Row],[cveID]],CVE!A:A,CVE!B:B," ")</f>
        <v>7.6</v>
      </c>
      <c r="G30" t="str">
        <f>_xlfn.XLOOKUP(Query1[[#This Row],[cveID]],CVE!A:A,CVE!C:C," ")</f>
        <v>HIGH</v>
      </c>
      <c r="H30" t="str">
        <f>_xlfn.XLOOKUP(Query1[[#This Row],[cveID]],CVE!A:A,CVE!E:E," ")</f>
        <v>CVSS:2.0/AV:N/AC:H/Au:N/C:C/I:C/A:C</v>
      </c>
      <c r="I30" s="2" t="s">
        <v>17</v>
      </c>
      <c r="J30" s="2" t="s">
        <v>36</v>
      </c>
      <c r="K30" s="2" t="s">
        <v>105</v>
      </c>
      <c r="L30">
        <v>0.41533999999999999</v>
      </c>
      <c r="M30" s="2" t="s">
        <v>211</v>
      </c>
      <c r="N30" s="2" t="s">
        <v>212</v>
      </c>
      <c r="O30" s="2" t="s">
        <v>31</v>
      </c>
      <c r="P30" s="2" t="s">
        <v>23</v>
      </c>
      <c r="Q30" s="2" t="s">
        <v>213</v>
      </c>
      <c r="R30" s="1">
        <v>45358.231712962966</v>
      </c>
      <c r="S30" s="1">
        <v>45372.374328703707</v>
      </c>
      <c r="T30" s="2" t="s">
        <v>55</v>
      </c>
      <c r="U30" s="2" t="s">
        <v>214</v>
      </c>
      <c r="V30" s="2" t="s">
        <v>285</v>
      </c>
      <c r="W30" s="2" t="s">
        <v>48</v>
      </c>
      <c r="X30" s="1">
        <v>45379.072916666664</v>
      </c>
    </row>
    <row r="31" spans="1:24" x14ac:dyDescent="0.25">
      <c r="A31" s="1">
        <v>41618</v>
      </c>
      <c r="B31" s="1">
        <v>41618.708333333336</v>
      </c>
      <c r="C31" s="2" t="s">
        <v>210</v>
      </c>
      <c r="D31" t="s">
        <v>858</v>
      </c>
      <c r="E31" t="s">
        <v>879</v>
      </c>
      <c r="F31">
        <f>_xlfn.XLOOKUP(Query1[[#This Row],[cveID]],CVE!A:A,CVE!B:B," ")</f>
        <v>7.6</v>
      </c>
      <c r="G31" t="str">
        <f>_xlfn.XLOOKUP(Query1[[#This Row],[cveID]],CVE!A:A,CVE!C:C," ")</f>
        <v>HIGH</v>
      </c>
      <c r="H31" t="str">
        <f>_xlfn.XLOOKUP(Query1[[#This Row],[cveID]],CVE!A:A,CVE!E:E," ")</f>
        <v>CVSS:2.0/AV:N/AC:H/Au:N/C:C/I:C/A:C</v>
      </c>
      <c r="I31" s="2" t="s">
        <v>17</v>
      </c>
      <c r="J31" s="2" t="s">
        <v>36</v>
      </c>
      <c r="K31" s="2" t="s">
        <v>105</v>
      </c>
      <c r="L31">
        <v>0.41533999999999999</v>
      </c>
      <c r="M31" s="2" t="s">
        <v>211</v>
      </c>
      <c r="N31" s="2" t="s">
        <v>212</v>
      </c>
      <c r="O31" s="2" t="s">
        <v>31</v>
      </c>
      <c r="P31" s="2" t="s">
        <v>23</v>
      </c>
      <c r="Q31" s="2" t="s">
        <v>213</v>
      </c>
      <c r="R31" s="1">
        <v>45295.321736111109</v>
      </c>
      <c r="S31" s="1">
        <v>45372.374328703707</v>
      </c>
      <c r="T31" s="2" t="s">
        <v>55</v>
      </c>
      <c r="U31" s="2" t="s">
        <v>214</v>
      </c>
      <c r="V31" s="2" t="s">
        <v>285</v>
      </c>
      <c r="W31" s="2" t="s">
        <v>48</v>
      </c>
      <c r="X31" s="1">
        <v>45379.072916666664</v>
      </c>
    </row>
    <row r="32" spans="1:24" x14ac:dyDescent="0.25">
      <c r="A32" s="1">
        <v>41618</v>
      </c>
      <c r="B32" s="1">
        <v>41618.708333333336</v>
      </c>
      <c r="C32" s="2" t="s">
        <v>210</v>
      </c>
      <c r="D32" t="s">
        <v>859</v>
      </c>
      <c r="E32" t="s">
        <v>879</v>
      </c>
      <c r="F32">
        <f>_xlfn.XLOOKUP(Query1[[#This Row],[cveID]],CVE!A:A,CVE!B:B," ")</f>
        <v>7.6</v>
      </c>
      <c r="G32" t="str">
        <f>_xlfn.XLOOKUP(Query1[[#This Row],[cveID]],CVE!A:A,CVE!C:C," ")</f>
        <v>HIGH</v>
      </c>
      <c r="H32" t="str">
        <f>_xlfn.XLOOKUP(Query1[[#This Row],[cveID]],CVE!A:A,CVE!E:E," ")</f>
        <v>CVSS:2.0/AV:N/AC:H/Au:N/C:C/I:C/A:C</v>
      </c>
      <c r="I32" s="2" t="s">
        <v>17</v>
      </c>
      <c r="J32" s="2" t="s">
        <v>36</v>
      </c>
      <c r="K32" s="2" t="s">
        <v>105</v>
      </c>
      <c r="L32">
        <v>0.41533999999999999</v>
      </c>
      <c r="M32" s="2" t="s">
        <v>211</v>
      </c>
      <c r="N32" s="2" t="s">
        <v>212</v>
      </c>
      <c r="O32" s="2" t="s">
        <v>31</v>
      </c>
      <c r="P32" s="2" t="s">
        <v>23</v>
      </c>
      <c r="Q32" s="2" t="s">
        <v>213</v>
      </c>
      <c r="R32" s="1">
        <v>45316.3515625</v>
      </c>
      <c r="S32" s="1">
        <v>45372.374328703707</v>
      </c>
      <c r="T32" s="2" t="s">
        <v>55</v>
      </c>
      <c r="U32" s="2" t="s">
        <v>214</v>
      </c>
      <c r="V32" s="2" t="s">
        <v>285</v>
      </c>
      <c r="W32" s="2" t="s">
        <v>48</v>
      </c>
      <c r="X32" s="1">
        <v>45379.072916666664</v>
      </c>
    </row>
    <row r="33" spans="1:24" x14ac:dyDescent="0.25">
      <c r="A33" s="1">
        <v>41618</v>
      </c>
      <c r="B33" s="1">
        <v>41618.708333333336</v>
      </c>
      <c r="C33" s="2" t="s">
        <v>210</v>
      </c>
      <c r="D33" t="s">
        <v>860</v>
      </c>
      <c r="E33" t="s">
        <v>879</v>
      </c>
      <c r="F33">
        <f>_xlfn.XLOOKUP(Query1[[#This Row],[cveID]],CVE!A:A,CVE!B:B," ")</f>
        <v>7.6</v>
      </c>
      <c r="G33" t="str">
        <f>_xlfn.XLOOKUP(Query1[[#This Row],[cveID]],CVE!A:A,CVE!C:C," ")</f>
        <v>HIGH</v>
      </c>
      <c r="H33" t="str">
        <f>_xlfn.XLOOKUP(Query1[[#This Row],[cveID]],CVE!A:A,CVE!E:E," ")</f>
        <v>CVSS:2.0/AV:N/AC:H/Au:N/C:C/I:C/A:C</v>
      </c>
      <c r="I33" s="2" t="s">
        <v>17</v>
      </c>
      <c r="J33" s="2" t="s">
        <v>36</v>
      </c>
      <c r="K33" s="2" t="s">
        <v>105</v>
      </c>
      <c r="L33">
        <v>0.41533999999999999</v>
      </c>
      <c r="M33" s="2" t="s">
        <v>211</v>
      </c>
      <c r="N33" s="2" t="s">
        <v>212</v>
      </c>
      <c r="O33" s="2" t="s">
        <v>31</v>
      </c>
      <c r="P33" s="2" t="s">
        <v>23</v>
      </c>
      <c r="Q33" s="2" t="s">
        <v>213</v>
      </c>
      <c r="R33" s="1">
        <v>45365.341296296298</v>
      </c>
      <c r="S33" s="1">
        <v>45372.374328703707</v>
      </c>
      <c r="T33" s="2" t="s">
        <v>55</v>
      </c>
      <c r="U33" s="2" t="s">
        <v>214</v>
      </c>
      <c r="V33" s="2" t="s">
        <v>285</v>
      </c>
      <c r="W33" s="2" t="s">
        <v>48</v>
      </c>
      <c r="X33" s="1">
        <v>45379.072916666664</v>
      </c>
    </row>
    <row r="34" spans="1:24" x14ac:dyDescent="0.25">
      <c r="A34" s="1">
        <v>41618</v>
      </c>
      <c r="B34" s="1">
        <v>41618.708333333336</v>
      </c>
      <c r="C34" s="2" t="s">
        <v>210</v>
      </c>
      <c r="D34" t="s">
        <v>861</v>
      </c>
      <c r="E34" t="s">
        <v>879</v>
      </c>
      <c r="F34">
        <f>_xlfn.XLOOKUP(Query1[[#This Row],[cveID]],CVE!A:A,CVE!B:B," ")</f>
        <v>7.6</v>
      </c>
      <c r="G34" t="str">
        <f>_xlfn.XLOOKUP(Query1[[#This Row],[cveID]],CVE!A:A,CVE!C:C," ")</f>
        <v>HIGH</v>
      </c>
      <c r="H34" t="str">
        <f>_xlfn.XLOOKUP(Query1[[#This Row],[cveID]],CVE!A:A,CVE!E:E," ")</f>
        <v>CVSS:2.0/AV:N/AC:H/Au:N/C:C/I:C/A:C</v>
      </c>
      <c r="I34" s="2" t="s">
        <v>17</v>
      </c>
      <c r="J34" s="2" t="s">
        <v>36</v>
      </c>
      <c r="K34" s="2" t="s">
        <v>105</v>
      </c>
      <c r="L34">
        <v>0.41533999999999999</v>
      </c>
      <c r="M34" s="2" t="s">
        <v>211</v>
      </c>
      <c r="N34" s="2" t="s">
        <v>212</v>
      </c>
      <c r="O34" s="2" t="s">
        <v>31</v>
      </c>
      <c r="P34" s="2" t="s">
        <v>23</v>
      </c>
      <c r="Q34" s="2" t="s">
        <v>213</v>
      </c>
      <c r="R34" s="1">
        <v>45358.407951388886</v>
      </c>
      <c r="S34" s="1">
        <v>45372.374328703707</v>
      </c>
      <c r="T34" s="2" t="s">
        <v>55</v>
      </c>
      <c r="U34" s="2" t="s">
        <v>214</v>
      </c>
      <c r="V34" s="2" t="s">
        <v>285</v>
      </c>
      <c r="W34" s="2" t="s">
        <v>48</v>
      </c>
      <c r="X34" s="1">
        <v>45379.072916666664</v>
      </c>
    </row>
    <row r="35" spans="1:24" x14ac:dyDescent="0.25">
      <c r="A35" s="1">
        <v>41618</v>
      </c>
      <c r="B35" s="1">
        <v>41618.708333333336</v>
      </c>
      <c r="C35" s="2" t="s">
        <v>210</v>
      </c>
      <c r="D35" t="s">
        <v>862</v>
      </c>
      <c r="E35" t="s">
        <v>879</v>
      </c>
      <c r="F35">
        <f>_xlfn.XLOOKUP(Query1[[#This Row],[cveID]],CVE!A:A,CVE!B:B," ")</f>
        <v>7.6</v>
      </c>
      <c r="G35" t="str">
        <f>_xlfn.XLOOKUP(Query1[[#This Row],[cveID]],CVE!A:A,CVE!C:C," ")</f>
        <v>HIGH</v>
      </c>
      <c r="H35" t="str">
        <f>_xlfn.XLOOKUP(Query1[[#This Row],[cveID]],CVE!A:A,CVE!E:E," ")</f>
        <v>CVSS:2.0/AV:N/AC:H/Au:N/C:C/I:C/A:C</v>
      </c>
      <c r="I35" s="2" t="s">
        <v>17</v>
      </c>
      <c r="J35" s="2" t="s">
        <v>36</v>
      </c>
      <c r="K35" s="2" t="s">
        <v>105</v>
      </c>
      <c r="L35">
        <v>0.41533999999999999</v>
      </c>
      <c r="M35" s="2" t="s">
        <v>211</v>
      </c>
      <c r="N35" s="2" t="s">
        <v>212</v>
      </c>
      <c r="O35" s="2" t="s">
        <v>31</v>
      </c>
      <c r="P35" s="2" t="s">
        <v>23</v>
      </c>
      <c r="Q35" s="2" t="s">
        <v>213</v>
      </c>
      <c r="R35" s="1">
        <v>45372.374328703707</v>
      </c>
      <c r="S35" s="1">
        <v>45372.374328703707</v>
      </c>
      <c r="T35" s="2" t="s">
        <v>55</v>
      </c>
      <c r="U35" s="2" t="s">
        <v>214</v>
      </c>
      <c r="V35" s="2" t="s">
        <v>285</v>
      </c>
      <c r="W35" s="2" t="s">
        <v>48</v>
      </c>
      <c r="X35" s="1">
        <v>45379.072916666664</v>
      </c>
    </row>
    <row r="36" spans="1:24" x14ac:dyDescent="0.25">
      <c r="A36" s="1">
        <v>41618</v>
      </c>
      <c r="B36" s="1">
        <v>41618.708333333336</v>
      </c>
      <c r="C36" s="2" t="s">
        <v>210</v>
      </c>
      <c r="D36" t="s">
        <v>863</v>
      </c>
      <c r="E36" t="s">
        <v>879</v>
      </c>
      <c r="F36">
        <f>_xlfn.XLOOKUP(Query1[[#This Row],[cveID]],CVE!A:A,CVE!B:B," ")</f>
        <v>7.6</v>
      </c>
      <c r="G36" t="str">
        <f>_xlfn.XLOOKUP(Query1[[#This Row],[cveID]],CVE!A:A,CVE!C:C," ")</f>
        <v>HIGH</v>
      </c>
      <c r="H36" t="str">
        <f>_xlfn.XLOOKUP(Query1[[#This Row],[cveID]],CVE!A:A,CVE!E:E," ")</f>
        <v>CVSS:2.0/AV:N/AC:H/Au:N/C:C/I:C/A:C</v>
      </c>
      <c r="I36" s="2" t="s">
        <v>17</v>
      </c>
      <c r="J36" s="2" t="s">
        <v>36</v>
      </c>
      <c r="K36" s="2" t="s">
        <v>105</v>
      </c>
      <c r="L36">
        <v>0.41533999999999999</v>
      </c>
      <c r="M36" s="2" t="s">
        <v>211</v>
      </c>
      <c r="N36" s="2" t="s">
        <v>212</v>
      </c>
      <c r="O36" s="2" t="s">
        <v>31</v>
      </c>
      <c r="P36" s="2" t="s">
        <v>23</v>
      </c>
      <c r="Q36" s="2" t="s">
        <v>213</v>
      </c>
      <c r="R36" s="1">
        <v>44896.208344907405</v>
      </c>
      <c r="S36" s="1">
        <v>45372.374328703707</v>
      </c>
      <c r="T36" s="2" t="s">
        <v>55</v>
      </c>
      <c r="U36" s="2" t="s">
        <v>214</v>
      </c>
      <c r="V36" s="2" t="s">
        <v>285</v>
      </c>
      <c r="W36" s="2" t="s">
        <v>48</v>
      </c>
      <c r="X36" s="1">
        <v>45379.072916666664</v>
      </c>
    </row>
    <row r="37" spans="1:24" x14ac:dyDescent="0.25">
      <c r="A37" s="1">
        <v>41618</v>
      </c>
      <c r="B37" s="1">
        <v>41618.708333333336</v>
      </c>
      <c r="C37" s="2" t="s">
        <v>210</v>
      </c>
      <c r="D37" t="s">
        <v>864</v>
      </c>
      <c r="E37" t="s">
        <v>879</v>
      </c>
      <c r="F37">
        <f>_xlfn.XLOOKUP(Query1[[#This Row],[cveID]],CVE!A:A,CVE!B:B," ")</f>
        <v>7.6</v>
      </c>
      <c r="G37" t="str">
        <f>_xlfn.XLOOKUP(Query1[[#This Row],[cveID]],CVE!A:A,CVE!C:C," ")</f>
        <v>HIGH</v>
      </c>
      <c r="H37" t="str">
        <f>_xlfn.XLOOKUP(Query1[[#This Row],[cveID]],CVE!A:A,CVE!E:E," ")</f>
        <v>CVSS:2.0/AV:N/AC:H/Au:N/C:C/I:C/A:C</v>
      </c>
      <c r="I37" s="2" t="s">
        <v>17</v>
      </c>
      <c r="J37" s="2" t="s">
        <v>36</v>
      </c>
      <c r="K37" s="2" t="s">
        <v>105</v>
      </c>
      <c r="L37">
        <v>0.41533999999999999</v>
      </c>
      <c r="M37" s="2" t="s">
        <v>211</v>
      </c>
      <c r="N37" s="2" t="s">
        <v>212</v>
      </c>
      <c r="O37" s="2" t="s">
        <v>31</v>
      </c>
      <c r="P37" s="2" t="s">
        <v>23</v>
      </c>
      <c r="Q37" s="2" t="s">
        <v>213</v>
      </c>
      <c r="R37" s="1">
        <v>45372.374328703707</v>
      </c>
      <c r="S37" s="1">
        <v>45372.374328703707</v>
      </c>
      <c r="T37" s="2" t="s">
        <v>55</v>
      </c>
      <c r="U37" s="2" t="s">
        <v>214</v>
      </c>
      <c r="V37" s="2" t="s">
        <v>285</v>
      </c>
      <c r="W37" s="2" t="s">
        <v>48</v>
      </c>
      <c r="X37" s="1">
        <v>45379.072916666664</v>
      </c>
    </row>
    <row r="38" spans="1:24" x14ac:dyDescent="0.25">
      <c r="A38" s="1">
        <v>41618</v>
      </c>
      <c r="B38" s="1">
        <v>41618.708333333336</v>
      </c>
      <c r="C38" s="2" t="s">
        <v>210</v>
      </c>
      <c r="D38" t="s">
        <v>865</v>
      </c>
      <c r="E38" t="s">
        <v>879</v>
      </c>
      <c r="F38">
        <f>_xlfn.XLOOKUP(Query1[[#This Row],[cveID]],CVE!A:A,CVE!B:B," ")</f>
        <v>7.6</v>
      </c>
      <c r="G38" t="str">
        <f>_xlfn.XLOOKUP(Query1[[#This Row],[cveID]],CVE!A:A,CVE!C:C," ")</f>
        <v>HIGH</v>
      </c>
      <c r="H38" t="str">
        <f>_xlfn.XLOOKUP(Query1[[#This Row],[cveID]],CVE!A:A,CVE!E:E," ")</f>
        <v>CVSS:2.0/AV:N/AC:H/Au:N/C:C/I:C/A:C</v>
      </c>
      <c r="I38" s="2" t="s">
        <v>17</v>
      </c>
      <c r="J38" s="2" t="s">
        <v>36</v>
      </c>
      <c r="K38" s="2" t="s">
        <v>105</v>
      </c>
      <c r="L38">
        <v>0.41533999999999999</v>
      </c>
      <c r="M38" s="2" t="s">
        <v>211</v>
      </c>
      <c r="N38" s="2" t="s">
        <v>212</v>
      </c>
      <c r="O38" s="2" t="s">
        <v>31</v>
      </c>
      <c r="P38" s="2" t="s">
        <v>23</v>
      </c>
      <c r="Q38" s="2" t="s">
        <v>213</v>
      </c>
      <c r="R38" s="1">
        <v>45344.900266203702</v>
      </c>
      <c r="S38" s="1">
        <v>45351.664039351854</v>
      </c>
      <c r="T38" s="2" t="s">
        <v>55</v>
      </c>
      <c r="U38" s="2" t="s">
        <v>214</v>
      </c>
      <c r="V38" s="2" t="s">
        <v>285</v>
      </c>
      <c r="W38" s="2" t="s">
        <v>48</v>
      </c>
      <c r="X38" s="1">
        <v>45379.072916666664</v>
      </c>
    </row>
    <row r="39" spans="1:24" x14ac:dyDescent="0.25">
      <c r="A39" s="1">
        <v>41618</v>
      </c>
      <c r="B39" s="1">
        <v>41618.708333333336</v>
      </c>
      <c r="C39" s="2" t="s">
        <v>210</v>
      </c>
      <c r="D39" t="s">
        <v>866</v>
      </c>
      <c r="E39" t="s">
        <v>879</v>
      </c>
      <c r="F39">
        <f>_xlfn.XLOOKUP(Query1[[#This Row],[cveID]],CVE!A:A,CVE!B:B," ")</f>
        <v>7.6</v>
      </c>
      <c r="G39" t="str">
        <f>_xlfn.XLOOKUP(Query1[[#This Row],[cveID]],CVE!A:A,CVE!C:C," ")</f>
        <v>HIGH</v>
      </c>
      <c r="H39" t="str">
        <f>_xlfn.XLOOKUP(Query1[[#This Row],[cveID]],CVE!A:A,CVE!E:E," ")</f>
        <v>CVSS:2.0/AV:N/AC:H/Au:N/C:C/I:C/A:C</v>
      </c>
      <c r="I39" s="2" t="s">
        <v>17</v>
      </c>
      <c r="J39" s="2" t="s">
        <v>36</v>
      </c>
      <c r="K39" s="2" t="s">
        <v>105</v>
      </c>
      <c r="L39">
        <v>0.41533999999999999</v>
      </c>
      <c r="M39" s="2" t="s">
        <v>211</v>
      </c>
      <c r="N39" s="2" t="s">
        <v>212</v>
      </c>
      <c r="O39" s="2" t="s">
        <v>31</v>
      </c>
      <c r="P39" s="2" t="s">
        <v>23</v>
      </c>
      <c r="Q39" s="2" t="s">
        <v>213</v>
      </c>
      <c r="R39" s="1">
        <v>45057.237604166665</v>
      </c>
      <c r="S39" s="1">
        <v>45365.250324074077</v>
      </c>
      <c r="T39" s="2" t="s">
        <v>55</v>
      </c>
      <c r="U39" s="2" t="s">
        <v>214</v>
      </c>
      <c r="V39" s="2" t="s">
        <v>285</v>
      </c>
      <c r="W39" s="2" t="s">
        <v>48</v>
      </c>
      <c r="X39" s="1">
        <v>45379.072916666664</v>
      </c>
    </row>
    <row r="40" spans="1:24" x14ac:dyDescent="0.25">
      <c r="A40" s="1">
        <v>41618</v>
      </c>
      <c r="B40" s="1">
        <v>41618.708333333336</v>
      </c>
      <c r="C40" s="2" t="s">
        <v>210</v>
      </c>
      <c r="D40" t="s">
        <v>867</v>
      </c>
      <c r="E40" t="s">
        <v>879</v>
      </c>
      <c r="F40">
        <f>_xlfn.XLOOKUP(Query1[[#This Row],[cveID]],CVE!A:A,CVE!B:B," ")</f>
        <v>7.6</v>
      </c>
      <c r="G40" t="str">
        <f>_xlfn.XLOOKUP(Query1[[#This Row],[cveID]],CVE!A:A,CVE!C:C," ")</f>
        <v>HIGH</v>
      </c>
      <c r="H40" t="str">
        <f>_xlfn.XLOOKUP(Query1[[#This Row],[cveID]],CVE!A:A,CVE!E:E," ")</f>
        <v>CVSS:2.0/AV:N/AC:H/Au:N/C:C/I:C/A:C</v>
      </c>
      <c r="I40" s="2" t="s">
        <v>17</v>
      </c>
      <c r="J40" s="2" t="s">
        <v>36</v>
      </c>
      <c r="K40" s="2" t="s">
        <v>105</v>
      </c>
      <c r="L40">
        <v>0.41533999999999999</v>
      </c>
      <c r="M40" s="2" t="s">
        <v>211</v>
      </c>
      <c r="N40" s="2" t="s">
        <v>212</v>
      </c>
      <c r="O40" s="2" t="s">
        <v>31</v>
      </c>
      <c r="P40" s="2" t="s">
        <v>23</v>
      </c>
      <c r="Q40" s="2" t="s">
        <v>213</v>
      </c>
      <c r="R40" s="1">
        <v>45134.40315972222</v>
      </c>
      <c r="S40" s="1">
        <v>45365.250324074077</v>
      </c>
      <c r="T40" s="2" t="s">
        <v>55</v>
      </c>
      <c r="U40" s="2" t="s">
        <v>214</v>
      </c>
      <c r="V40" s="2" t="s">
        <v>285</v>
      </c>
      <c r="W40" s="2" t="s">
        <v>48</v>
      </c>
      <c r="X40" s="1">
        <v>45379.072916666664</v>
      </c>
    </row>
    <row r="41" spans="1:24" x14ac:dyDescent="0.25">
      <c r="A41" s="1">
        <v>41618</v>
      </c>
      <c r="B41" s="1">
        <v>41618.708333333336</v>
      </c>
      <c r="C41" s="2" t="s">
        <v>210</v>
      </c>
      <c r="D41" t="s">
        <v>422</v>
      </c>
      <c r="E41" t="s">
        <v>879</v>
      </c>
      <c r="F41">
        <f>_xlfn.XLOOKUP(Query1[[#This Row],[cveID]],CVE!A:A,CVE!B:B," ")</f>
        <v>7.6</v>
      </c>
      <c r="G41" t="str">
        <f>_xlfn.XLOOKUP(Query1[[#This Row],[cveID]],CVE!A:A,CVE!C:C," ")</f>
        <v>HIGH</v>
      </c>
      <c r="H41" t="str">
        <f>_xlfn.XLOOKUP(Query1[[#This Row],[cveID]],CVE!A:A,CVE!E:E," ")</f>
        <v>CVSS:2.0/AV:N/AC:H/Au:N/C:C/I:C/A:C</v>
      </c>
      <c r="I41" s="2" t="s">
        <v>17</v>
      </c>
      <c r="J41" s="2" t="s">
        <v>36</v>
      </c>
      <c r="K41" s="2" t="s">
        <v>105</v>
      </c>
      <c r="L41">
        <v>0.41533999999999999</v>
      </c>
      <c r="M41" s="2" t="s">
        <v>211</v>
      </c>
      <c r="N41" s="2" t="s">
        <v>212</v>
      </c>
      <c r="O41" s="2" t="s">
        <v>31</v>
      </c>
      <c r="P41" s="2" t="s">
        <v>23</v>
      </c>
      <c r="Q41" s="2" t="s">
        <v>213</v>
      </c>
      <c r="R41" s="1">
        <v>45078.221006944441</v>
      </c>
      <c r="S41" s="1">
        <v>45372.349479166667</v>
      </c>
      <c r="T41" s="2" t="s">
        <v>55</v>
      </c>
      <c r="U41" s="2" t="s">
        <v>214</v>
      </c>
      <c r="V41" s="2" t="s">
        <v>285</v>
      </c>
      <c r="W41" s="2" t="s">
        <v>48</v>
      </c>
      <c r="X41" s="1">
        <v>45379.072916666664</v>
      </c>
    </row>
    <row r="42" spans="1:24" x14ac:dyDescent="0.25">
      <c r="A42" s="1">
        <v>41618</v>
      </c>
      <c r="B42" s="1">
        <v>41618.708333333336</v>
      </c>
      <c r="C42" s="2" t="s">
        <v>210</v>
      </c>
      <c r="D42" t="s">
        <v>422</v>
      </c>
      <c r="E42" t="s">
        <v>879</v>
      </c>
      <c r="F42">
        <f>_xlfn.XLOOKUP(Query1[[#This Row],[cveID]],CVE!A:A,CVE!B:B," ")</f>
        <v>7.6</v>
      </c>
      <c r="G42" t="str">
        <f>_xlfn.XLOOKUP(Query1[[#This Row],[cveID]],CVE!A:A,CVE!C:C," ")</f>
        <v>HIGH</v>
      </c>
      <c r="H42" t="str">
        <f>_xlfn.XLOOKUP(Query1[[#This Row],[cveID]],CVE!A:A,CVE!E:E," ")</f>
        <v>CVSS:2.0/AV:N/AC:H/Au:N/C:C/I:C/A:C</v>
      </c>
      <c r="I42" s="2" t="s">
        <v>17</v>
      </c>
      <c r="J42" s="2" t="s">
        <v>36</v>
      </c>
      <c r="K42" s="2" t="s">
        <v>105</v>
      </c>
      <c r="L42">
        <v>0.41533999999999999</v>
      </c>
      <c r="M42" s="2" t="s">
        <v>211</v>
      </c>
      <c r="N42" s="2" t="s">
        <v>212</v>
      </c>
      <c r="O42" s="2" t="s">
        <v>31</v>
      </c>
      <c r="P42" s="2" t="s">
        <v>23</v>
      </c>
      <c r="Q42" s="2" t="s">
        <v>213</v>
      </c>
      <c r="R42" s="1">
        <v>45134.40315972222</v>
      </c>
      <c r="S42" s="1">
        <v>45372.374328703707</v>
      </c>
      <c r="T42" s="2" t="s">
        <v>55</v>
      </c>
      <c r="U42" s="2" t="s">
        <v>214</v>
      </c>
      <c r="V42" s="2" t="s">
        <v>285</v>
      </c>
      <c r="W42" s="2" t="s">
        <v>48</v>
      </c>
      <c r="X42" s="1">
        <v>45379.072916666664</v>
      </c>
    </row>
    <row r="43" spans="1:24" x14ac:dyDescent="0.25">
      <c r="A43" s="1">
        <v>41135</v>
      </c>
      <c r="B43" s="1">
        <v>41135.666666666664</v>
      </c>
      <c r="C43" s="2" t="s">
        <v>180</v>
      </c>
      <c r="D43" t="s">
        <v>868</v>
      </c>
      <c r="E43" t="s">
        <v>880</v>
      </c>
      <c r="F43">
        <f>_xlfn.XLOOKUP(Query1[[#This Row],[cveID]],CVE!A:A,CVE!B:B," ")</f>
        <v>9.3000000000000007</v>
      </c>
      <c r="G43" t="str">
        <f>_xlfn.XLOOKUP(Query1[[#This Row],[cveID]],CVE!A:A,CVE!C:C," ")</f>
        <v>CRITICAL</v>
      </c>
      <c r="H43" t="str">
        <f>_xlfn.XLOOKUP(Query1[[#This Row],[cveID]],CVE!A:A,CVE!E:E," ")</f>
        <v>CVSS:2.0/AV:N/AC:M/Au:N/C:C/I:C/A:C</v>
      </c>
      <c r="I43" s="2" t="s">
        <v>17</v>
      </c>
      <c r="J43" s="2" t="s">
        <v>36</v>
      </c>
      <c r="K43" s="2" t="s">
        <v>50</v>
      </c>
      <c r="L43">
        <v>0.93796000000000002</v>
      </c>
      <c r="M43" s="2" t="s">
        <v>181</v>
      </c>
      <c r="N43" s="2" t="s">
        <v>182</v>
      </c>
      <c r="O43" s="2" t="s">
        <v>31</v>
      </c>
      <c r="P43" s="2" t="s">
        <v>23</v>
      </c>
      <c r="Q43" s="2" t="s">
        <v>183</v>
      </c>
      <c r="R43" s="1">
        <v>45100.111087962963</v>
      </c>
      <c r="S43" s="1">
        <v>45366.010775462964</v>
      </c>
      <c r="T43" s="2" t="s">
        <v>55</v>
      </c>
      <c r="U43" s="2" t="s">
        <v>185</v>
      </c>
      <c r="V43" s="2" t="s">
        <v>293</v>
      </c>
      <c r="W43" s="2" t="s">
        <v>34</v>
      </c>
      <c r="X43" s="1">
        <v>45379.072916666664</v>
      </c>
    </row>
    <row r="44" spans="1:24" x14ac:dyDescent="0.25">
      <c r="A44" s="1">
        <v>42899</v>
      </c>
      <c r="B44" s="1">
        <v>42820.666666666664</v>
      </c>
      <c r="C44" s="2" t="s">
        <v>215</v>
      </c>
      <c r="D44" t="s">
        <v>869</v>
      </c>
      <c r="E44" t="s">
        <v>880</v>
      </c>
      <c r="F44">
        <f>_xlfn.XLOOKUP(Query1[[#This Row],[cveID]],CVE!A:A,CVE!B:B," ")</f>
        <v>9.8000000000000007</v>
      </c>
      <c r="G44" t="str">
        <f>_xlfn.XLOOKUP(Query1[[#This Row],[cveID]],CVE!A:A,CVE!C:C," ")</f>
        <v>CRITICAL</v>
      </c>
      <c r="H44" t="str">
        <f>_xlfn.XLOOKUP(Query1[[#This Row],[cveID]],CVE!A:A,CVE!E:E," ")</f>
        <v>CVSS:3.0/AV:N/AC:L/PR:N/UI:N/S:U/C:H/I:H/A:H</v>
      </c>
      <c r="I44" s="2" t="s">
        <v>17</v>
      </c>
      <c r="J44" s="2" t="s">
        <v>36</v>
      </c>
      <c r="K44" s="2" t="s">
        <v>70</v>
      </c>
      <c r="L44">
        <v>0.31451000000000001</v>
      </c>
      <c r="M44" s="2" t="s">
        <v>216</v>
      </c>
      <c r="N44" s="2" t="s">
        <v>217</v>
      </c>
      <c r="O44" s="2" t="s">
        <v>22</v>
      </c>
      <c r="P44" s="2" t="s">
        <v>23</v>
      </c>
      <c r="Q44" s="2" t="s">
        <v>218</v>
      </c>
      <c r="R44" s="1">
        <v>45204.952280092592</v>
      </c>
      <c r="S44" s="1">
        <v>45373.019247685188</v>
      </c>
      <c r="T44" s="2" t="s">
        <v>55</v>
      </c>
      <c r="U44" s="2" t="s">
        <v>255</v>
      </c>
      <c r="V44" s="2" t="s">
        <v>293</v>
      </c>
      <c r="W44" s="2" t="s">
        <v>34</v>
      </c>
      <c r="X44" s="1">
        <v>45379.072916666664</v>
      </c>
    </row>
    <row r="45" spans="1:24" x14ac:dyDescent="0.25">
      <c r="A45" s="1">
        <v>42899</v>
      </c>
      <c r="B45" s="1">
        <v>42820.666666666664</v>
      </c>
      <c r="C45" s="2" t="s">
        <v>215</v>
      </c>
      <c r="D45" t="s">
        <v>870</v>
      </c>
      <c r="E45" t="s">
        <v>880</v>
      </c>
      <c r="F45">
        <f>_xlfn.XLOOKUP(Query1[[#This Row],[cveID]],CVE!A:A,CVE!B:B," ")</f>
        <v>9.8000000000000007</v>
      </c>
      <c r="G45" t="str">
        <f>_xlfn.XLOOKUP(Query1[[#This Row],[cveID]],CVE!A:A,CVE!C:C," ")</f>
        <v>CRITICAL</v>
      </c>
      <c r="H45" t="str">
        <f>_xlfn.XLOOKUP(Query1[[#This Row],[cveID]],CVE!A:A,CVE!E:E," ")</f>
        <v>CVSS:3.0/AV:N/AC:L/PR:N/UI:N/S:U/C:H/I:H/A:H</v>
      </c>
      <c r="I45" s="2" t="s">
        <v>17</v>
      </c>
      <c r="J45" s="2" t="s">
        <v>36</v>
      </c>
      <c r="K45" s="2" t="s">
        <v>70</v>
      </c>
      <c r="L45">
        <v>0.31451000000000001</v>
      </c>
      <c r="M45" s="2" t="s">
        <v>216</v>
      </c>
      <c r="N45" s="2" t="s">
        <v>217</v>
      </c>
      <c r="O45" s="2" t="s">
        <v>22</v>
      </c>
      <c r="P45" s="2" t="s">
        <v>23</v>
      </c>
      <c r="Q45" s="2" t="s">
        <v>218</v>
      </c>
      <c r="R45" s="1">
        <v>45373.019247685188</v>
      </c>
      <c r="S45" s="1">
        <v>45373.019247685188</v>
      </c>
      <c r="T45" s="2" t="s">
        <v>55</v>
      </c>
      <c r="U45" s="2" t="s">
        <v>255</v>
      </c>
      <c r="V45" s="2" t="s">
        <v>293</v>
      </c>
      <c r="W45" s="2" t="s">
        <v>34</v>
      </c>
      <c r="X45" s="1">
        <v>45379.072916666664</v>
      </c>
    </row>
    <row r="46" spans="1:24" x14ac:dyDescent="0.25">
      <c r="A46" s="1">
        <v>42899</v>
      </c>
      <c r="B46" s="1">
        <v>42820.666666666664</v>
      </c>
      <c r="C46" s="2" t="s">
        <v>215</v>
      </c>
      <c r="D46" t="s">
        <v>871</v>
      </c>
      <c r="E46" t="s">
        <v>880</v>
      </c>
      <c r="F46">
        <f>_xlfn.XLOOKUP(Query1[[#This Row],[cveID]],CVE!A:A,CVE!B:B," ")</f>
        <v>9.8000000000000007</v>
      </c>
      <c r="G46" t="str">
        <f>_xlfn.XLOOKUP(Query1[[#This Row],[cveID]],CVE!A:A,CVE!C:C," ")</f>
        <v>CRITICAL</v>
      </c>
      <c r="H46" t="str">
        <f>_xlfn.XLOOKUP(Query1[[#This Row],[cveID]],CVE!A:A,CVE!E:E," ")</f>
        <v>CVSS:3.0/AV:N/AC:L/PR:N/UI:N/S:U/C:H/I:H/A:H</v>
      </c>
      <c r="I46" s="2" t="s">
        <v>17</v>
      </c>
      <c r="J46" s="2" t="s">
        <v>36</v>
      </c>
      <c r="K46" s="2" t="s">
        <v>70</v>
      </c>
      <c r="L46">
        <v>0.31451000000000001</v>
      </c>
      <c r="M46" s="2" t="s">
        <v>216</v>
      </c>
      <c r="N46" s="2" t="s">
        <v>217</v>
      </c>
      <c r="O46" s="2" t="s">
        <v>22</v>
      </c>
      <c r="P46" s="2" t="s">
        <v>23</v>
      </c>
      <c r="Q46" s="2" t="s">
        <v>218</v>
      </c>
      <c r="R46" s="1">
        <v>45100.111087962963</v>
      </c>
      <c r="S46" s="1">
        <v>45366.010775462964</v>
      </c>
      <c r="T46" s="2" t="s">
        <v>55</v>
      </c>
      <c r="U46" s="2" t="s">
        <v>255</v>
      </c>
      <c r="V46" s="2" t="s">
        <v>293</v>
      </c>
      <c r="W46" s="2" t="s">
        <v>34</v>
      </c>
      <c r="X46" s="1">
        <v>45379.072916666664</v>
      </c>
    </row>
    <row r="47" spans="1:24" x14ac:dyDescent="0.25">
      <c r="A47" s="1">
        <v>42899</v>
      </c>
      <c r="B47" s="1">
        <v>42820.666666666664</v>
      </c>
      <c r="C47" s="2" t="s">
        <v>215</v>
      </c>
      <c r="D47" t="s">
        <v>872</v>
      </c>
      <c r="E47" t="s">
        <v>880</v>
      </c>
      <c r="F47">
        <f>_xlfn.XLOOKUP(Query1[[#This Row],[cveID]],CVE!A:A,CVE!B:B," ")</f>
        <v>9.8000000000000007</v>
      </c>
      <c r="G47" t="str">
        <f>_xlfn.XLOOKUP(Query1[[#This Row],[cveID]],CVE!A:A,CVE!C:C," ")</f>
        <v>CRITICAL</v>
      </c>
      <c r="H47" t="str">
        <f>_xlfn.XLOOKUP(Query1[[#This Row],[cveID]],CVE!A:A,CVE!E:E," ")</f>
        <v>CVSS:3.0/AV:N/AC:L/PR:N/UI:N/S:U/C:H/I:H/A:H</v>
      </c>
      <c r="I47" s="2" t="s">
        <v>17</v>
      </c>
      <c r="J47" s="2" t="s">
        <v>36</v>
      </c>
      <c r="K47" s="2" t="s">
        <v>70</v>
      </c>
      <c r="L47">
        <v>0.31451000000000001</v>
      </c>
      <c r="M47" s="2" t="s">
        <v>216</v>
      </c>
      <c r="N47" s="2" t="s">
        <v>217</v>
      </c>
      <c r="O47" s="2" t="s">
        <v>22</v>
      </c>
      <c r="P47" s="2" t="s">
        <v>23</v>
      </c>
      <c r="Q47" s="2" t="s">
        <v>218</v>
      </c>
      <c r="R47" s="1">
        <v>45295.995659722219</v>
      </c>
      <c r="S47" s="1">
        <v>45352.174189814818</v>
      </c>
      <c r="T47" s="2" t="s">
        <v>55</v>
      </c>
      <c r="U47" s="2" t="s">
        <v>255</v>
      </c>
      <c r="V47" s="2" t="s">
        <v>293</v>
      </c>
      <c r="W47" s="2" t="s">
        <v>34</v>
      </c>
      <c r="X47" s="1">
        <v>45379.072916666664</v>
      </c>
    </row>
    <row r="48" spans="1:24" x14ac:dyDescent="0.25">
      <c r="A48" s="1">
        <v>41618</v>
      </c>
      <c r="B48" s="1">
        <v>41618.708333333336</v>
      </c>
      <c r="C48" s="2" t="s">
        <v>210</v>
      </c>
      <c r="D48" t="s">
        <v>873</v>
      </c>
      <c r="E48" t="s">
        <v>880</v>
      </c>
      <c r="F48">
        <f>_xlfn.XLOOKUP(Query1[[#This Row],[cveID]],CVE!A:A,CVE!B:B," ")</f>
        <v>7.6</v>
      </c>
      <c r="G48" t="str">
        <f>_xlfn.XLOOKUP(Query1[[#This Row],[cveID]],CVE!A:A,CVE!C:C," ")</f>
        <v>HIGH</v>
      </c>
      <c r="H48" t="str">
        <f>_xlfn.XLOOKUP(Query1[[#This Row],[cveID]],CVE!A:A,CVE!E:E," ")</f>
        <v>CVSS:2.0/AV:N/AC:H/Au:N/C:C/I:C/A:C</v>
      </c>
      <c r="I48" s="2" t="s">
        <v>17</v>
      </c>
      <c r="J48" s="2" t="s">
        <v>36</v>
      </c>
      <c r="K48" s="2" t="s">
        <v>105</v>
      </c>
      <c r="L48">
        <v>0.41533999999999999</v>
      </c>
      <c r="M48" s="2" t="s">
        <v>211</v>
      </c>
      <c r="N48" s="2" t="s">
        <v>212</v>
      </c>
      <c r="O48" s="2" t="s">
        <v>31</v>
      </c>
      <c r="P48" s="2" t="s">
        <v>23</v>
      </c>
      <c r="Q48" s="2" t="s">
        <v>213</v>
      </c>
      <c r="R48" s="1">
        <v>45366.583148148151</v>
      </c>
      <c r="S48" s="1">
        <v>45366.583148148151</v>
      </c>
      <c r="T48" s="2" t="s">
        <v>55</v>
      </c>
      <c r="U48" s="2" t="s">
        <v>214</v>
      </c>
      <c r="V48" s="2" t="s">
        <v>301</v>
      </c>
      <c r="W48" s="2" t="s">
        <v>34</v>
      </c>
      <c r="X48" s="1">
        <v>45379.072916666664</v>
      </c>
    </row>
    <row r="49" spans="1:24" x14ac:dyDescent="0.25">
      <c r="A49" s="1">
        <v>41618</v>
      </c>
      <c r="B49" s="1">
        <v>41618.708333333336</v>
      </c>
      <c r="C49" s="2" t="s">
        <v>210</v>
      </c>
      <c r="D49" t="s">
        <v>355</v>
      </c>
      <c r="E49" t="s">
        <v>880</v>
      </c>
      <c r="F49">
        <f>_xlfn.XLOOKUP(Query1[[#This Row],[cveID]],CVE!A:A,CVE!B:B," ")</f>
        <v>7.6</v>
      </c>
      <c r="G49" t="str">
        <f>_xlfn.XLOOKUP(Query1[[#This Row],[cveID]],CVE!A:A,CVE!C:C," ")</f>
        <v>HIGH</v>
      </c>
      <c r="H49" t="str">
        <f>_xlfn.XLOOKUP(Query1[[#This Row],[cveID]],CVE!A:A,CVE!E:E," ")</f>
        <v>CVSS:2.0/AV:N/AC:H/Au:N/C:C/I:C/A:C</v>
      </c>
      <c r="I49" s="2" t="s">
        <v>17</v>
      </c>
      <c r="J49" s="2" t="s">
        <v>36</v>
      </c>
      <c r="K49" s="2" t="s">
        <v>105</v>
      </c>
      <c r="L49">
        <v>0.41533999999999999</v>
      </c>
      <c r="M49" s="2" t="s">
        <v>211</v>
      </c>
      <c r="N49" s="2" t="s">
        <v>212</v>
      </c>
      <c r="O49" s="2" t="s">
        <v>31</v>
      </c>
      <c r="P49" s="2" t="s">
        <v>23</v>
      </c>
      <c r="Q49" s="2" t="s">
        <v>213</v>
      </c>
      <c r="R49" s="1">
        <v>45366.583148148151</v>
      </c>
      <c r="S49" s="1">
        <v>45366.583148148151</v>
      </c>
      <c r="T49" s="2" t="s">
        <v>55</v>
      </c>
      <c r="U49" s="2" t="s">
        <v>214</v>
      </c>
      <c r="V49" s="2" t="s">
        <v>301</v>
      </c>
      <c r="W49" s="2" t="s">
        <v>34</v>
      </c>
      <c r="X49" s="1">
        <v>45379.072916666664</v>
      </c>
    </row>
    <row r="50" spans="1:24" x14ac:dyDescent="0.25">
      <c r="A50" s="1">
        <v>44054</v>
      </c>
      <c r="B50" s="1">
        <v>44054.666666666664</v>
      </c>
      <c r="C50" s="2" t="s">
        <v>220</v>
      </c>
      <c r="D50" t="s">
        <v>874</v>
      </c>
      <c r="E50" t="s">
        <v>880</v>
      </c>
      <c r="F50">
        <f>_xlfn.XLOOKUP(Query1[[#This Row],[cveID]],CVE!A:A,CVE!B:B," ")</f>
        <v>10</v>
      </c>
      <c r="G50" t="str">
        <f>_xlfn.XLOOKUP(Query1[[#This Row],[cveID]],CVE!A:A,CVE!C:C," ")</f>
        <v>CRITICAL</v>
      </c>
      <c r="H50" t="str">
        <f>_xlfn.XLOOKUP(Query1[[#This Row],[cveID]],CVE!A:A,CVE!E:E," ")</f>
        <v>CVSS:3.1/AV:N/AC:L/PR:N/UI:N/S:C/C:H/I:H/A:H</v>
      </c>
      <c r="I50" s="2" t="s">
        <v>17</v>
      </c>
      <c r="J50" s="2" t="s">
        <v>18</v>
      </c>
      <c r="K50" s="2" t="s">
        <v>37</v>
      </c>
      <c r="L50">
        <v>0.31052000000000002</v>
      </c>
      <c r="M50" s="2" t="s">
        <v>221</v>
      </c>
      <c r="N50" s="2" t="s">
        <v>222</v>
      </c>
      <c r="O50" s="2" t="s">
        <v>31</v>
      </c>
      <c r="P50" s="2" t="s">
        <v>23</v>
      </c>
      <c r="Q50" s="2" t="s">
        <v>223</v>
      </c>
      <c r="R50" s="1">
        <v>45366.583148148151</v>
      </c>
      <c r="S50" s="1">
        <v>45366.583148148151</v>
      </c>
      <c r="T50" s="2" t="s">
        <v>55</v>
      </c>
      <c r="U50" s="2" t="s">
        <v>256</v>
      </c>
      <c r="V50" s="2" t="s">
        <v>301</v>
      </c>
      <c r="W50" s="2" t="s">
        <v>34</v>
      </c>
      <c r="X50" s="1">
        <v>45379.072916666664</v>
      </c>
    </row>
    <row r="51" spans="1:24" x14ac:dyDescent="0.25">
      <c r="A51" s="1">
        <v>42899</v>
      </c>
      <c r="B51" s="1">
        <v>42820.666666666664</v>
      </c>
      <c r="C51" s="2" t="s">
        <v>215</v>
      </c>
      <c r="D51" t="s">
        <v>875</v>
      </c>
      <c r="E51" t="s">
        <v>880</v>
      </c>
      <c r="F51">
        <f>_xlfn.XLOOKUP(Query1[[#This Row],[cveID]],CVE!A:A,CVE!B:B," ")</f>
        <v>9.8000000000000007</v>
      </c>
      <c r="G51" t="str">
        <f>_xlfn.XLOOKUP(Query1[[#This Row],[cveID]],CVE!A:A,CVE!C:C," ")</f>
        <v>CRITICAL</v>
      </c>
      <c r="H51" t="str">
        <f>_xlfn.XLOOKUP(Query1[[#This Row],[cveID]],CVE!A:A,CVE!E:E," ")</f>
        <v>CVSS:3.0/AV:N/AC:L/PR:N/UI:N/S:U/C:H/I:H/A:H</v>
      </c>
      <c r="I51" s="2" t="s">
        <v>17</v>
      </c>
      <c r="J51" s="2" t="s">
        <v>36</v>
      </c>
      <c r="K51" s="2" t="s">
        <v>70</v>
      </c>
      <c r="L51">
        <v>0.31451000000000001</v>
      </c>
      <c r="M51" s="2" t="s">
        <v>216</v>
      </c>
      <c r="N51" s="2" t="s">
        <v>217</v>
      </c>
      <c r="O51" s="2" t="s">
        <v>22</v>
      </c>
      <c r="P51" s="2" t="s">
        <v>23</v>
      </c>
      <c r="Q51" s="2" t="s">
        <v>218</v>
      </c>
      <c r="R51" s="1">
        <v>45351.508657407408</v>
      </c>
      <c r="S51" s="1">
        <v>45351.508657407408</v>
      </c>
      <c r="T51" s="2" t="s">
        <v>55</v>
      </c>
      <c r="U51" s="2" t="s">
        <v>255</v>
      </c>
      <c r="V51" s="2" t="s">
        <v>306</v>
      </c>
      <c r="W51" s="2" t="s">
        <v>34</v>
      </c>
      <c r="X51" s="1">
        <v>45379.072916666664</v>
      </c>
    </row>
    <row r="52" spans="1:24" x14ac:dyDescent="0.25">
      <c r="A52" s="1">
        <v>40708</v>
      </c>
      <c r="B52" s="1">
        <v>40708.666666666664</v>
      </c>
      <c r="C52" s="2" t="s">
        <v>235</v>
      </c>
      <c r="D52" t="s">
        <v>876</v>
      </c>
      <c r="E52" t="s">
        <v>880</v>
      </c>
      <c r="F52">
        <f>_xlfn.XLOOKUP(Query1[[#This Row],[cveID]],CVE!A:A,CVE!B:B," ")</f>
        <v>6.9</v>
      </c>
      <c r="G52" t="str">
        <f>_xlfn.XLOOKUP(Query1[[#This Row],[cveID]],CVE!A:A,CVE!C:C," ")</f>
        <v>MEDIUM</v>
      </c>
      <c r="H52" t="str">
        <f>_xlfn.XLOOKUP(Query1[[#This Row],[cveID]],CVE!A:A,CVE!E:E," ")</f>
        <v>CVSS:2.0/AV:L/AC:M/Au:N/C:C/I:C/A:C</v>
      </c>
      <c r="I52" s="2" t="s">
        <v>17</v>
      </c>
      <c r="J52" s="2" t="s">
        <v>36</v>
      </c>
      <c r="K52" s="2" t="s">
        <v>166</v>
      </c>
      <c r="L52">
        <v>5.5000000000000003E-4</v>
      </c>
      <c r="M52" s="2" t="s">
        <v>236</v>
      </c>
      <c r="N52" s="2" t="s">
        <v>237</v>
      </c>
      <c r="O52" s="2" t="s">
        <v>31</v>
      </c>
      <c r="P52" s="2" t="s">
        <v>23</v>
      </c>
      <c r="Q52" s="2" t="s">
        <v>238</v>
      </c>
      <c r="R52" s="1">
        <v>45359.472719907404</v>
      </c>
      <c r="S52" s="1">
        <v>45373.473333333335</v>
      </c>
      <c r="T52" s="2" t="s">
        <v>55</v>
      </c>
      <c r="U52" s="2" t="s">
        <v>239</v>
      </c>
      <c r="V52" s="2" t="s">
        <v>339</v>
      </c>
      <c r="W52" s="2" t="s">
        <v>34</v>
      </c>
      <c r="X52" s="1">
        <v>45379.072916666664</v>
      </c>
    </row>
    <row r="53" spans="1:24" x14ac:dyDescent="0.25">
      <c r="A53" s="1">
        <v>40708</v>
      </c>
      <c r="B53" s="1">
        <v>40708.666666666664</v>
      </c>
      <c r="C53" s="2" t="s">
        <v>235</v>
      </c>
      <c r="D53" t="s">
        <v>877</v>
      </c>
      <c r="E53" t="s">
        <v>880</v>
      </c>
      <c r="F53">
        <f>_xlfn.XLOOKUP(Query1[[#This Row],[cveID]],CVE!A:A,CVE!B:B," ")</f>
        <v>6.9</v>
      </c>
      <c r="G53" t="str">
        <f>_xlfn.XLOOKUP(Query1[[#This Row],[cveID]],CVE!A:A,CVE!C:C," ")</f>
        <v>MEDIUM</v>
      </c>
      <c r="H53" t="str">
        <f>_xlfn.XLOOKUP(Query1[[#This Row],[cveID]],CVE!A:A,CVE!E:E," ")</f>
        <v>CVSS:2.0/AV:L/AC:M/Au:N/C:C/I:C/A:C</v>
      </c>
      <c r="I53" s="2" t="s">
        <v>17</v>
      </c>
      <c r="J53" s="2" t="s">
        <v>36</v>
      </c>
      <c r="K53" s="2" t="s">
        <v>166</v>
      </c>
      <c r="L53">
        <v>5.5000000000000003E-4</v>
      </c>
      <c r="M53" s="2" t="s">
        <v>236</v>
      </c>
      <c r="N53" s="2" t="s">
        <v>237</v>
      </c>
      <c r="O53" s="2" t="s">
        <v>31</v>
      </c>
      <c r="P53" s="2" t="s">
        <v>23</v>
      </c>
      <c r="Q53" s="2" t="s">
        <v>238</v>
      </c>
      <c r="R53" s="1">
        <v>45359.472719907404</v>
      </c>
      <c r="S53" s="1">
        <v>45366.469965277778</v>
      </c>
      <c r="T53" s="2" t="s">
        <v>55</v>
      </c>
      <c r="U53" s="2" t="s">
        <v>239</v>
      </c>
      <c r="V53" s="2" t="s">
        <v>339</v>
      </c>
      <c r="W53" s="2" t="s">
        <v>34</v>
      </c>
      <c r="X53" s="1">
        <v>45379.072916666664</v>
      </c>
    </row>
    <row r="54" spans="1:24" x14ac:dyDescent="0.25">
      <c r="A54" s="1">
        <v>41618</v>
      </c>
      <c r="B54" s="1">
        <v>41618.708333333336</v>
      </c>
      <c r="C54" s="2" t="s">
        <v>210</v>
      </c>
      <c r="D54" t="s">
        <v>342</v>
      </c>
      <c r="E54" t="s">
        <v>880</v>
      </c>
      <c r="F54">
        <f>_xlfn.XLOOKUP(Query1[[#This Row],[cveID]],CVE!A:A,CVE!B:B," ")</f>
        <v>7.6</v>
      </c>
      <c r="G54" t="str">
        <f>_xlfn.XLOOKUP(Query1[[#This Row],[cveID]],CVE!A:A,CVE!C:C," ")</f>
        <v>HIGH</v>
      </c>
      <c r="H54" t="str">
        <f>_xlfn.XLOOKUP(Query1[[#This Row],[cveID]],CVE!A:A,CVE!E:E," ")</f>
        <v>CVSS:2.0/AV:N/AC:H/Au:N/C:C/I:C/A:C</v>
      </c>
      <c r="I54" s="2" t="s">
        <v>17</v>
      </c>
      <c r="J54" s="2" t="s">
        <v>36</v>
      </c>
      <c r="K54" s="2" t="s">
        <v>105</v>
      </c>
      <c r="L54">
        <v>0.41533999999999999</v>
      </c>
      <c r="M54" s="2" t="s">
        <v>211</v>
      </c>
      <c r="N54" s="2" t="s">
        <v>212</v>
      </c>
      <c r="O54" s="2" t="s">
        <v>31</v>
      </c>
      <c r="P54" s="2" t="s">
        <v>23</v>
      </c>
      <c r="Q54" s="2" t="s">
        <v>213</v>
      </c>
      <c r="R54" s="1">
        <v>45343.449016203704</v>
      </c>
      <c r="S54" s="1">
        <v>45363.812280092592</v>
      </c>
      <c r="T54" s="2" t="s">
        <v>54</v>
      </c>
      <c r="U54" s="2" t="s">
        <v>214</v>
      </c>
      <c r="V54" s="2" t="s">
        <v>274</v>
      </c>
      <c r="W54" s="2" t="s">
        <v>34</v>
      </c>
      <c r="X54" s="1">
        <v>45379.072916666664</v>
      </c>
    </row>
    <row r="55" spans="1:24" x14ac:dyDescent="0.25">
      <c r="A55" s="1">
        <v>41618</v>
      </c>
      <c r="B55" s="1">
        <v>41618.708333333336</v>
      </c>
      <c r="C55" s="2" t="s">
        <v>210</v>
      </c>
      <c r="D55" t="s">
        <v>343</v>
      </c>
      <c r="E55" t="s">
        <v>879</v>
      </c>
      <c r="F55">
        <f>_xlfn.XLOOKUP(Query1[[#This Row],[cveID]],CVE!A:A,CVE!B:B," ")</f>
        <v>7.6</v>
      </c>
      <c r="G55" t="str">
        <f>_xlfn.XLOOKUP(Query1[[#This Row],[cveID]],CVE!A:A,CVE!C:C," ")</f>
        <v>HIGH</v>
      </c>
      <c r="H55" t="str">
        <f>_xlfn.XLOOKUP(Query1[[#This Row],[cveID]],CVE!A:A,CVE!E:E," ")</f>
        <v>CVSS:2.0/AV:N/AC:H/Au:N/C:C/I:C/A:C</v>
      </c>
      <c r="I55" s="2" t="s">
        <v>17</v>
      </c>
      <c r="J55" s="2" t="s">
        <v>36</v>
      </c>
      <c r="K55" s="2" t="s">
        <v>105</v>
      </c>
      <c r="L55">
        <v>0.41533999999999999</v>
      </c>
      <c r="M55" s="2" t="s">
        <v>211</v>
      </c>
      <c r="N55" s="2" t="s">
        <v>212</v>
      </c>
      <c r="O55" s="2" t="s">
        <v>31</v>
      </c>
      <c r="P55" s="2" t="s">
        <v>23</v>
      </c>
      <c r="Q55" s="2" t="s">
        <v>213</v>
      </c>
      <c r="R55" s="1">
        <v>45342.213553240741</v>
      </c>
      <c r="S55" s="1">
        <v>45377.253333333334</v>
      </c>
      <c r="T55" s="2" t="s">
        <v>25</v>
      </c>
      <c r="U55" s="2" t="s">
        <v>214</v>
      </c>
      <c r="V55" s="2" t="s">
        <v>323</v>
      </c>
      <c r="W55" s="2" t="s">
        <v>48</v>
      </c>
      <c r="X55" s="1">
        <v>45379.072916666664</v>
      </c>
    </row>
    <row r="56" spans="1:24" x14ac:dyDescent="0.25">
      <c r="A56" s="1">
        <v>45180</v>
      </c>
      <c r="B56" s="1">
        <v>45181.666666666664</v>
      </c>
      <c r="C56" s="2" t="s">
        <v>206</v>
      </c>
      <c r="D56" t="s">
        <v>344</v>
      </c>
      <c r="E56" t="s">
        <v>880</v>
      </c>
      <c r="F56">
        <f>_xlfn.XLOOKUP(Query1[[#This Row],[cveID]],CVE!A:A,CVE!B:B," ")</f>
        <v>8.8000000000000007</v>
      </c>
      <c r="G56" t="str">
        <f>_xlfn.XLOOKUP(Query1[[#This Row],[cveID]],CVE!A:A,CVE!C:C," ")</f>
        <v>HIGH</v>
      </c>
      <c r="H56" t="str">
        <f>_xlfn.XLOOKUP(Query1[[#This Row],[cveID]],CVE!A:A,CVE!E:E," ")</f>
        <v>CVSS:3.1/AV:N/AC:L/PR:N/UI:N/S:U/C:H/I:H/A:H</v>
      </c>
      <c r="I56" s="2" t="s">
        <v>17</v>
      </c>
      <c r="J56" s="2" t="s">
        <v>36</v>
      </c>
      <c r="K56" s="2" t="s">
        <v>135</v>
      </c>
      <c r="L56">
        <v>0.49095</v>
      </c>
      <c r="M56" s="2" t="s">
        <v>207</v>
      </c>
      <c r="N56" s="2" t="s">
        <v>91</v>
      </c>
      <c r="O56" s="2" t="s">
        <v>22</v>
      </c>
      <c r="P56" s="2" t="s">
        <v>23</v>
      </c>
      <c r="Q56" s="2" t="s">
        <v>208</v>
      </c>
      <c r="R56" s="1">
        <v>45204.301921296297</v>
      </c>
      <c r="S56" s="1">
        <v>45372.303449074076</v>
      </c>
      <c r="T56" s="2" t="s">
        <v>25</v>
      </c>
      <c r="U56" s="2" t="s">
        <v>209</v>
      </c>
      <c r="V56" s="2" t="s">
        <v>261</v>
      </c>
      <c r="W56" s="2" t="s">
        <v>34</v>
      </c>
      <c r="X56" s="1">
        <v>45379.072916666664</v>
      </c>
    </row>
    <row r="57" spans="1:24" x14ac:dyDescent="0.25">
      <c r="A57" s="1">
        <v>45196</v>
      </c>
      <c r="B57" s="1">
        <v>45196.666666666664</v>
      </c>
      <c r="C57" s="2" t="s">
        <v>225</v>
      </c>
      <c r="D57" t="s">
        <v>344</v>
      </c>
      <c r="E57" t="s">
        <v>880</v>
      </c>
      <c r="F57">
        <f>_xlfn.XLOOKUP(Query1[[#This Row],[cveID]],CVE!A:A,CVE!B:B," ")</f>
        <v>8.8000000000000007</v>
      </c>
      <c r="G57" t="str">
        <f>_xlfn.XLOOKUP(Query1[[#This Row],[cveID]],CVE!A:A,CVE!C:C," ")</f>
        <v>HIGH</v>
      </c>
      <c r="H57" t="str">
        <f>_xlfn.XLOOKUP(Query1[[#This Row],[cveID]],CVE!A:A,CVE!E:E," ")</f>
        <v>CVSS:3.1/AV:N/AC:L/PR:N/UI:N/S:U/C:H/I:H/A:H</v>
      </c>
      <c r="I57" s="2" t="s">
        <v>17</v>
      </c>
      <c r="J57" s="2" t="s">
        <v>36</v>
      </c>
      <c r="K57" s="2" t="s">
        <v>135</v>
      </c>
      <c r="L57">
        <v>0.26989000000000002</v>
      </c>
      <c r="M57" s="2" t="s">
        <v>226</v>
      </c>
      <c r="N57" s="2" t="s">
        <v>227</v>
      </c>
      <c r="O57" s="2" t="s">
        <v>22</v>
      </c>
      <c r="P57" s="2" t="s">
        <v>23</v>
      </c>
      <c r="Q57" s="2" t="s">
        <v>228</v>
      </c>
      <c r="R57" s="1">
        <v>45204.301921296297</v>
      </c>
      <c r="S57" s="1">
        <v>45372.303449074076</v>
      </c>
      <c r="T57" s="2" t="s">
        <v>25</v>
      </c>
      <c r="U57" s="2" t="s">
        <v>229</v>
      </c>
      <c r="V57" s="2" t="s">
        <v>261</v>
      </c>
      <c r="W57" s="2" t="s">
        <v>34</v>
      </c>
      <c r="X57" s="1">
        <v>45379.072916666664</v>
      </c>
    </row>
    <row r="58" spans="1:24" x14ac:dyDescent="0.25">
      <c r="A58" s="1">
        <v>41618</v>
      </c>
      <c r="B58" s="1">
        <v>41618.708333333336</v>
      </c>
      <c r="C58" s="2" t="s">
        <v>210</v>
      </c>
      <c r="D58" t="s">
        <v>345</v>
      </c>
      <c r="E58" t="s">
        <v>880</v>
      </c>
      <c r="F58">
        <f>_xlfn.XLOOKUP(Query1[[#This Row],[cveID]],CVE!A:A,CVE!B:B," ")</f>
        <v>7.6</v>
      </c>
      <c r="G58" t="str">
        <f>_xlfn.XLOOKUP(Query1[[#This Row],[cveID]],CVE!A:A,CVE!C:C," ")</f>
        <v>HIGH</v>
      </c>
      <c r="H58" t="str">
        <f>_xlfn.XLOOKUP(Query1[[#This Row],[cveID]],CVE!A:A,CVE!E:E," ")</f>
        <v>CVSS:2.0/AV:N/AC:H/Au:N/C:C/I:C/A:C</v>
      </c>
      <c r="I58" s="2" t="s">
        <v>17</v>
      </c>
      <c r="J58" s="2" t="s">
        <v>36</v>
      </c>
      <c r="K58" s="2" t="s">
        <v>105</v>
      </c>
      <c r="L58">
        <v>0.41533999999999999</v>
      </c>
      <c r="M58" s="2" t="s">
        <v>211</v>
      </c>
      <c r="N58" s="2" t="s">
        <v>212</v>
      </c>
      <c r="O58" s="2" t="s">
        <v>31</v>
      </c>
      <c r="P58" s="2" t="s">
        <v>23</v>
      </c>
      <c r="Q58" s="2" t="s">
        <v>213</v>
      </c>
      <c r="R58" s="1">
        <v>44866.078587962962</v>
      </c>
      <c r="S58" s="1">
        <v>45349.0465625</v>
      </c>
      <c r="T58" s="2" t="s">
        <v>25</v>
      </c>
      <c r="U58" s="2" t="s">
        <v>214</v>
      </c>
      <c r="V58" s="2" t="s">
        <v>268</v>
      </c>
      <c r="W58" s="2" t="s">
        <v>34</v>
      </c>
      <c r="X58" s="1">
        <v>45379.072916666664</v>
      </c>
    </row>
    <row r="59" spans="1:24" x14ac:dyDescent="0.25">
      <c r="A59" s="1">
        <v>41618</v>
      </c>
      <c r="B59" s="1">
        <v>41618.708333333336</v>
      </c>
      <c r="C59" s="2" t="s">
        <v>210</v>
      </c>
      <c r="D59" t="s">
        <v>346</v>
      </c>
      <c r="E59" t="s">
        <v>880</v>
      </c>
      <c r="F59">
        <f>_xlfn.XLOOKUP(Query1[[#This Row],[cveID]],CVE!A:A,CVE!B:B," ")</f>
        <v>7.6</v>
      </c>
      <c r="G59" t="str">
        <f>_xlfn.XLOOKUP(Query1[[#This Row],[cveID]],CVE!A:A,CVE!C:C," ")</f>
        <v>HIGH</v>
      </c>
      <c r="H59" t="str">
        <f>_xlfn.XLOOKUP(Query1[[#This Row],[cveID]],CVE!A:A,CVE!E:E," ")</f>
        <v>CVSS:2.0/AV:N/AC:H/Au:N/C:C/I:C/A:C</v>
      </c>
      <c r="I59" s="2" t="s">
        <v>17</v>
      </c>
      <c r="J59" s="2" t="s">
        <v>36</v>
      </c>
      <c r="K59" s="2" t="s">
        <v>105</v>
      </c>
      <c r="L59">
        <v>0.41533999999999999</v>
      </c>
      <c r="M59" s="2" t="s">
        <v>211</v>
      </c>
      <c r="N59" s="2" t="s">
        <v>212</v>
      </c>
      <c r="O59" s="2" t="s">
        <v>31</v>
      </c>
      <c r="P59" s="2" t="s">
        <v>23</v>
      </c>
      <c r="Q59" s="2" t="s">
        <v>213</v>
      </c>
      <c r="R59" s="1">
        <v>45363.632233796299</v>
      </c>
      <c r="S59" s="1">
        <v>45377.427812499998</v>
      </c>
      <c r="T59" s="2" t="s">
        <v>54</v>
      </c>
      <c r="U59" s="2" t="s">
        <v>214</v>
      </c>
      <c r="V59" s="2" t="s">
        <v>270</v>
      </c>
      <c r="W59" s="2" t="s">
        <v>34</v>
      </c>
      <c r="X59" s="1">
        <v>45379.072916666664</v>
      </c>
    </row>
    <row r="60" spans="1:24" x14ac:dyDescent="0.25">
      <c r="A60" s="1">
        <v>41618</v>
      </c>
      <c r="B60" s="1">
        <v>41618.708333333336</v>
      </c>
      <c r="C60" s="2" t="s">
        <v>210</v>
      </c>
      <c r="D60" t="s">
        <v>347</v>
      </c>
      <c r="E60" t="s">
        <v>880</v>
      </c>
      <c r="F60">
        <f>_xlfn.XLOOKUP(Query1[[#This Row],[cveID]],CVE!A:A,CVE!B:B," ")</f>
        <v>7.6</v>
      </c>
      <c r="G60" t="str">
        <f>_xlfn.XLOOKUP(Query1[[#This Row],[cveID]],CVE!A:A,CVE!C:C," ")</f>
        <v>HIGH</v>
      </c>
      <c r="H60" t="str">
        <f>_xlfn.XLOOKUP(Query1[[#This Row],[cveID]],CVE!A:A,CVE!E:E," ")</f>
        <v>CVSS:2.0/AV:N/AC:H/Au:N/C:C/I:C/A:C</v>
      </c>
      <c r="I60" s="2" t="s">
        <v>17</v>
      </c>
      <c r="J60" s="2" t="s">
        <v>36</v>
      </c>
      <c r="K60" s="2" t="s">
        <v>105</v>
      </c>
      <c r="L60">
        <v>0.41533999999999999</v>
      </c>
      <c r="M60" s="2" t="s">
        <v>211</v>
      </c>
      <c r="N60" s="2" t="s">
        <v>212</v>
      </c>
      <c r="O60" s="2" t="s">
        <v>31</v>
      </c>
      <c r="P60" s="2" t="s">
        <v>23</v>
      </c>
      <c r="Q60" s="2" t="s">
        <v>213</v>
      </c>
      <c r="R60" s="1">
        <v>45097.483414351853</v>
      </c>
      <c r="S60" s="1">
        <v>45350.050057870372</v>
      </c>
      <c r="T60" s="2" t="s">
        <v>54</v>
      </c>
      <c r="U60" s="2" t="s">
        <v>214</v>
      </c>
      <c r="V60" s="2" t="s">
        <v>274</v>
      </c>
      <c r="W60" s="2" t="s">
        <v>34</v>
      </c>
      <c r="X60" s="1">
        <v>45379.072916666664</v>
      </c>
    </row>
    <row r="61" spans="1:24" x14ac:dyDescent="0.25">
      <c r="A61" s="1">
        <v>44054</v>
      </c>
      <c r="B61" s="1">
        <v>44054.666666666664</v>
      </c>
      <c r="C61" s="2" t="s">
        <v>220</v>
      </c>
      <c r="D61" t="s">
        <v>347</v>
      </c>
      <c r="E61" t="s">
        <v>880</v>
      </c>
      <c r="F61">
        <f>_xlfn.XLOOKUP(Query1[[#This Row],[cveID]],CVE!A:A,CVE!B:B," ")</f>
        <v>10</v>
      </c>
      <c r="G61" t="str">
        <f>_xlfn.XLOOKUP(Query1[[#This Row],[cveID]],CVE!A:A,CVE!C:C," ")</f>
        <v>CRITICAL</v>
      </c>
      <c r="H61" t="str">
        <f>_xlfn.XLOOKUP(Query1[[#This Row],[cveID]],CVE!A:A,CVE!E:E," ")</f>
        <v>CVSS:3.1/AV:N/AC:L/PR:N/UI:N/S:C/C:H/I:H/A:H</v>
      </c>
      <c r="I61" s="2" t="s">
        <v>17</v>
      </c>
      <c r="J61" s="2" t="s">
        <v>18</v>
      </c>
      <c r="K61" s="2" t="s">
        <v>37</v>
      </c>
      <c r="L61">
        <v>0.31052000000000002</v>
      </c>
      <c r="M61" s="2" t="s">
        <v>221</v>
      </c>
      <c r="N61" s="2" t="s">
        <v>222</v>
      </c>
      <c r="O61" s="2" t="s">
        <v>31</v>
      </c>
      <c r="P61" s="2" t="s">
        <v>23</v>
      </c>
      <c r="Q61" s="2" t="s">
        <v>223</v>
      </c>
      <c r="R61" s="1">
        <v>45097.483414351853</v>
      </c>
      <c r="S61" s="1">
        <v>45350.050057870372</v>
      </c>
      <c r="T61" s="2" t="s">
        <v>54</v>
      </c>
      <c r="U61" s="2" t="s">
        <v>224</v>
      </c>
      <c r="V61" s="2" t="s">
        <v>274</v>
      </c>
      <c r="W61" s="2" t="s">
        <v>34</v>
      </c>
      <c r="X61" s="1">
        <v>45379.072916666664</v>
      </c>
    </row>
    <row r="62" spans="1:24" x14ac:dyDescent="0.25">
      <c r="A62" s="1">
        <v>43766</v>
      </c>
      <c r="B62" s="1">
        <v>43762.666666666664</v>
      </c>
      <c r="C62" s="2" t="s">
        <v>57</v>
      </c>
      <c r="D62" t="s">
        <v>348</v>
      </c>
      <c r="E62" t="s">
        <v>880</v>
      </c>
      <c r="F62">
        <f>_xlfn.XLOOKUP(Query1[[#This Row],[cveID]],CVE!A:A,CVE!B:B," ")</f>
        <v>9.8000000000000007</v>
      </c>
      <c r="G62" t="str">
        <f>_xlfn.XLOOKUP(Query1[[#This Row],[cveID]],CVE!A:A,CVE!C:C," ")</f>
        <v>CRITICAL</v>
      </c>
      <c r="H62" t="str">
        <f>_xlfn.XLOOKUP(Query1[[#This Row],[cveID]],CVE!A:A,CVE!E:E," ")</f>
        <v>CVSS:3.1/AV:N/AC:L/PR:N/UI:N/S:U/C:H/I:H/A:H</v>
      </c>
      <c r="I62" s="2" t="s">
        <v>17</v>
      </c>
      <c r="J62" s="2" t="s">
        <v>36</v>
      </c>
      <c r="K62" s="2" t="s">
        <v>43</v>
      </c>
      <c r="L62">
        <v>0.97472000000000003</v>
      </c>
      <c r="M62" s="2" t="s">
        <v>58</v>
      </c>
      <c r="N62" s="2" t="s">
        <v>59</v>
      </c>
      <c r="O62" s="2" t="s">
        <v>31</v>
      </c>
      <c r="P62" s="2" t="s">
        <v>23</v>
      </c>
      <c r="Q62" s="2" t="s">
        <v>60</v>
      </c>
      <c r="R62" s="1">
        <v>45351.506284722222</v>
      </c>
      <c r="S62" s="1">
        <v>45377.995625000003</v>
      </c>
      <c r="T62" s="2" t="s">
        <v>25</v>
      </c>
      <c r="U62" s="2" t="s">
        <v>61</v>
      </c>
      <c r="V62" s="2" t="s">
        <v>276</v>
      </c>
      <c r="W62" s="2" t="s">
        <v>27</v>
      </c>
      <c r="X62" s="1">
        <v>45379.072916666664</v>
      </c>
    </row>
    <row r="63" spans="1:24" x14ac:dyDescent="0.25">
      <c r="A63" s="1">
        <v>41618</v>
      </c>
      <c r="B63" s="1">
        <v>41618.708333333336</v>
      </c>
      <c r="C63" s="2" t="s">
        <v>210</v>
      </c>
      <c r="D63" t="s">
        <v>349</v>
      </c>
      <c r="E63" t="s">
        <v>880</v>
      </c>
      <c r="F63">
        <f>_xlfn.XLOOKUP(Query1[[#This Row],[cveID]],CVE!A:A,CVE!B:B," ")</f>
        <v>7.6</v>
      </c>
      <c r="G63" t="str">
        <f>_xlfn.XLOOKUP(Query1[[#This Row],[cveID]],CVE!A:A,CVE!C:C," ")</f>
        <v>HIGH</v>
      </c>
      <c r="H63" t="str">
        <f>_xlfn.XLOOKUP(Query1[[#This Row],[cveID]],CVE!A:A,CVE!E:E," ")</f>
        <v>CVSS:2.0/AV:N/AC:H/Au:N/C:C/I:C/A:C</v>
      </c>
      <c r="I63" s="2" t="s">
        <v>17</v>
      </c>
      <c r="J63" s="2" t="s">
        <v>36</v>
      </c>
      <c r="K63" s="2" t="s">
        <v>105</v>
      </c>
      <c r="L63">
        <v>0.41533999999999999</v>
      </c>
      <c r="M63" s="2" t="s">
        <v>211</v>
      </c>
      <c r="N63" s="2" t="s">
        <v>212</v>
      </c>
      <c r="O63" s="2" t="s">
        <v>31</v>
      </c>
      <c r="P63" s="2" t="s">
        <v>23</v>
      </c>
      <c r="Q63" s="2" t="s">
        <v>213</v>
      </c>
      <c r="R63" s="1">
        <v>44873.500358796293</v>
      </c>
      <c r="S63" s="1">
        <v>45349.622060185182</v>
      </c>
      <c r="T63" s="2" t="s">
        <v>85</v>
      </c>
      <c r="U63" s="2" t="s">
        <v>214</v>
      </c>
      <c r="V63" s="2" t="s">
        <v>299</v>
      </c>
      <c r="W63" s="2" t="s">
        <v>34</v>
      </c>
      <c r="X63" s="1">
        <v>45379.072916666664</v>
      </c>
    </row>
    <row r="64" spans="1:24" x14ac:dyDescent="0.25">
      <c r="A64" s="1">
        <v>41618</v>
      </c>
      <c r="B64" s="1">
        <v>41618.708333333336</v>
      </c>
      <c r="C64" s="2" t="s">
        <v>210</v>
      </c>
      <c r="D64" t="s">
        <v>350</v>
      </c>
      <c r="E64" t="s">
        <v>880</v>
      </c>
      <c r="F64">
        <f>_xlfn.XLOOKUP(Query1[[#This Row],[cveID]],CVE!A:A,CVE!B:B," ")</f>
        <v>7.6</v>
      </c>
      <c r="G64" t="str">
        <f>_xlfn.XLOOKUP(Query1[[#This Row],[cveID]],CVE!A:A,CVE!C:C," ")</f>
        <v>HIGH</v>
      </c>
      <c r="H64" t="str">
        <f>_xlfn.XLOOKUP(Query1[[#This Row],[cveID]],CVE!A:A,CVE!E:E," ")</f>
        <v>CVSS:2.0/AV:N/AC:H/Au:N/C:C/I:C/A:C</v>
      </c>
      <c r="I64" s="2" t="s">
        <v>17</v>
      </c>
      <c r="J64" s="2" t="s">
        <v>36</v>
      </c>
      <c r="K64" s="2" t="s">
        <v>105</v>
      </c>
      <c r="L64">
        <v>0.41533999999999999</v>
      </c>
      <c r="M64" s="2" t="s">
        <v>211</v>
      </c>
      <c r="N64" s="2" t="s">
        <v>212</v>
      </c>
      <c r="O64" s="2" t="s">
        <v>31</v>
      </c>
      <c r="P64" s="2" t="s">
        <v>23</v>
      </c>
      <c r="Q64" s="2" t="s">
        <v>213</v>
      </c>
      <c r="R64" s="1">
        <v>44903.413831018515</v>
      </c>
      <c r="S64" s="1">
        <v>45367.020856481482</v>
      </c>
      <c r="T64" s="2" t="s">
        <v>85</v>
      </c>
      <c r="U64" s="2" t="s">
        <v>214</v>
      </c>
      <c r="V64" s="2" t="s">
        <v>327</v>
      </c>
      <c r="W64" s="2" t="s">
        <v>27</v>
      </c>
      <c r="X64" s="1">
        <v>45379.072916666664</v>
      </c>
    </row>
    <row r="65" spans="1:24" x14ac:dyDescent="0.25">
      <c r="A65" s="1">
        <v>45180</v>
      </c>
      <c r="B65" s="1">
        <v>45181.666666666664</v>
      </c>
      <c r="C65" s="2" t="s">
        <v>206</v>
      </c>
      <c r="D65" t="s">
        <v>351</v>
      </c>
      <c r="E65" t="s">
        <v>880</v>
      </c>
      <c r="F65">
        <f>_xlfn.XLOOKUP(Query1[[#This Row],[cveID]],CVE!A:A,CVE!B:B," ")</f>
        <v>8.8000000000000007</v>
      </c>
      <c r="G65" t="str">
        <f>_xlfn.XLOOKUP(Query1[[#This Row],[cveID]],CVE!A:A,CVE!C:C," ")</f>
        <v>HIGH</v>
      </c>
      <c r="H65" t="str">
        <f>_xlfn.XLOOKUP(Query1[[#This Row],[cveID]],CVE!A:A,CVE!E:E," ")</f>
        <v>CVSS:3.1/AV:N/AC:L/PR:N/UI:N/S:U/C:H/I:H/A:H</v>
      </c>
      <c r="I65" s="2" t="s">
        <v>17</v>
      </c>
      <c r="J65" s="2" t="s">
        <v>36</v>
      </c>
      <c r="K65" s="2" t="s">
        <v>135</v>
      </c>
      <c r="L65">
        <v>0.49095</v>
      </c>
      <c r="M65" s="2" t="s">
        <v>207</v>
      </c>
      <c r="N65" s="2" t="s">
        <v>91</v>
      </c>
      <c r="O65" s="2" t="s">
        <v>22</v>
      </c>
      <c r="P65" s="2" t="s">
        <v>23</v>
      </c>
      <c r="Q65" s="2" t="s">
        <v>208</v>
      </c>
      <c r="R65" s="1">
        <v>45204.403749999998</v>
      </c>
      <c r="S65" s="1">
        <v>45372.348599537036</v>
      </c>
      <c r="T65" s="2" t="s">
        <v>25</v>
      </c>
      <c r="U65" s="2" t="s">
        <v>209</v>
      </c>
      <c r="V65" s="2" t="s">
        <v>334</v>
      </c>
      <c r="W65" s="2" t="s">
        <v>34</v>
      </c>
      <c r="X65" s="1">
        <v>45379.072916666664</v>
      </c>
    </row>
    <row r="66" spans="1:24" x14ac:dyDescent="0.25">
      <c r="A66" s="1">
        <v>45196</v>
      </c>
      <c r="B66" s="1">
        <v>45196.666666666664</v>
      </c>
      <c r="C66" s="2" t="s">
        <v>225</v>
      </c>
      <c r="D66" t="s">
        <v>351</v>
      </c>
      <c r="E66" t="s">
        <v>880</v>
      </c>
      <c r="F66">
        <f>_xlfn.XLOOKUP(Query1[[#This Row],[cveID]],CVE!A:A,CVE!B:B," ")</f>
        <v>8.8000000000000007</v>
      </c>
      <c r="G66" t="str">
        <f>_xlfn.XLOOKUP(Query1[[#This Row],[cveID]],CVE!A:A,CVE!C:C," ")</f>
        <v>HIGH</v>
      </c>
      <c r="H66" t="str">
        <f>_xlfn.XLOOKUP(Query1[[#This Row],[cveID]],CVE!A:A,CVE!E:E," ")</f>
        <v>CVSS:3.1/AV:N/AC:L/PR:N/UI:N/S:U/C:H/I:H/A:H</v>
      </c>
      <c r="I66" s="2" t="s">
        <v>17</v>
      </c>
      <c r="J66" s="2" t="s">
        <v>36</v>
      </c>
      <c r="K66" s="2" t="s">
        <v>135</v>
      </c>
      <c r="L66">
        <v>0.26989000000000002</v>
      </c>
      <c r="M66" s="2" t="s">
        <v>226</v>
      </c>
      <c r="N66" s="2" t="s">
        <v>227</v>
      </c>
      <c r="O66" s="2" t="s">
        <v>22</v>
      </c>
      <c r="P66" s="2" t="s">
        <v>23</v>
      </c>
      <c r="Q66" s="2" t="s">
        <v>228</v>
      </c>
      <c r="R66" s="1">
        <v>45204.403749999998</v>
      </c>
      <c r="S66" s="1">
        <v>45372.348599537036</v>
      </c>
      <c r="T66" s="2" t="s">
        <v>25</v>
      </c>
      <c r="U66" s="2" t="s">
        <v>229</v>
      </c>
      <c r="V66" s="2" t="s">
        <v>334</v>
      </c>
      <c r="W66" s="2" t="s">
        <v>34</v>
      </c>
      <c r="X66" s="1">
        <v>45379.072916666664</v>
      </c>
    </row>
    <row r="67" spans="1:24" x14ac:dyDescent="0.25">
      <c r="A67" s="1">
        <v>42808</v>
      </c>
      <c r="B67" s="1">
        <v>42808.666666666664</v>
      </c>
      <c r="C67" s="2" t="s">
        <v>74</v>
      </c>
      <c r="D67" t="s">
        <v>352</v>
      </c>
      <c r="E67" t="s">
        <v>880</v>
      </c>
      <c r="F67">
        <f>_xlfn.XLOOKUP(Query1[[#This Row],[cveID]],CVE!A:A,CVE!B:B," ")</f>
        <v>8.1</v>
      </c>
      <c r="G67" t="str">
        <f>_xlfn.XLOOKUP(Query1[[#This Row],[cveID]],CVE!A:A,CVE!C:C," ")</f>
        <v>HIGH</v>
      </c>
      <c r="H67" t="str">
        <f>_xlfn.XLOOKUP(Query1[[#This Row],[cveID]],CVE!A:A,CVE!E:E," ")</f>
        <v>CVSS:3.0/AV:N/AC:H/PR:N/UI:N/S:U/C:H/I:H/A:H</v>
      </c>
      <c r="I67" s="2" t="s">
        <v>17</v>
      </c>
      <c r="J67" s="2" t="s">
        <v>36</v>
      </c>
      <c r="K67" s="2" t="s">
        <v>70</v>
      </c>
      <c r="L67">
        <v>0.97445999999999999</v>
      </c>
      <c r="M67" s="2" t="s">
        <v>75</v>
      </c>
      <c r="N67" s="2" t="s">
        <v>76</v>
      </c>
      <c r="O67" s="2" t="s">
        <v>31</v>
      </c>
      <c r="P67" s="2" t="s">
        <v>23</v>
      </c>
      <c r="Q67" s="2" t="s">
        <v>77</v>
      </c>
      <c r="R67" s="1">
        <v>45357.765694444446</v>
      </c>
      <c r="S67" s="1">
        <v>45378.40834490741</v>
      </c>
      <c r="T67" s="2" t="s">
        <v>54</v>
      </c>
      <c r="U67" s="2" t="s">
        <v>79</v>
      </c>
      <c r="V67" s="2" t="s">
        <v>280</v>
      </c>
      <c r="W67" s="2" t="s">
        <v>34</v>
      </c>
      <c r="X67" s="1">
        <v>45379.072916666664</v>
      </c>
    </row>
    <row r="68" spans="1:24" x14ac:dyDescent="0.25">
      <c r="A68" s="1">
        <v>42808</v>
      </c>
      <c r="B68" s="1">
        <v>42808.666666666664</v>
      </c>
      <c r="C68" s="2" t="s">
        <v>97</v>
      </c>
      <c r="D68" t="s">
        <v>352</v>
      </c>
      <c r="E68" t="s">
        <v>880</v>
      </c>
      <c r="F68">
        <f>_xlfn.XLOOKUP(Query1[[#This Row],[cveID]],CVE!A:A,CVE!B:B," ")</f>
        <v>8.1</v>
      </c>
      <c r="G68" t="str">
        <f>_xlfn.XLOOKUP(Query1[[#This Row],[cveID]],CVE!A:A,CVE!C:C," ")</f>
        <v>HIGH</v>
      </c>
      <c r="H68" t="str">
        <f>_xlfn.XLOOKUP(Query1[[#This Row],[cveID]],CVE!A:A,CVE!E:E," ")</f>
        <v>CVSS:3.0/AV:N/AC:H/PR:N/UI:N/S:U/C:H/I:H/A:H</v>
      </c>
      <c r="I68" s="2" t="s">
        <v>17</v>
      </c>
      <c r="J68" s="2" t="s">
        <v>36</v>
      </c>
      <c r="K68" s="2" t="s">
        <v>70</v>
      </c>
      <c r="L68">
        <v>0.97346999999999995</v>
      </c>
      <c r="M68" s="2" t="s">
        <v>98</v>
      </c>
      <c r="N68" s="2" t="s">
        <v>99</v>
      </c>
      <c r="O68" s="2" t="s">
        <v>31</v>
      </c>
      <c r="P68" s="2" t="s">
        <v>23</v>
      </c>
      <c r="Q68" s="2" t="s">
        <v>100</v>
      </c>
      <c r="R68" s="1">
        <v>45357.765694444446</v>
      </c>
      <c r="S68" s="1">
        <v>45378.40834490741</v>
      </c>
      <c r="T68" s="2" t="s">
        <v>54</v>
      </c>
      <c r="U68" s="2" t="s">
        <v>79</v>
      </c>
      <c r="V68" s="2" t="s">
        <v>280</v>
      </c>
      <c r="W68" s="2" t="s">
        <v>34</v>
      </c>
      <c r="X68" s="1">
        <v>45379.072916666664</v>
      </c>
    </row>
    <row r="69" spans="1:24" x14ac:dyDescent="0.25">
      <c r="A69" s="1">
        <v>42808</v>
      </c>
      <c r="B69" s="1">
        <v>42808.666666666664</v>
      </c>
      <c r="C69" s="2" t="s">
        <v>101</v>
      </c>
      <c r="D69" t="s">
        <v>352</v>
      </c>
      <c r="E69" t="s">
        <v>880</v>
      </c>
      <c r="F69">
        <f>_xlfn.XLOOKUP(Query1[[#This Row],[cveID]],CVE!A:A,CVE!B:B," ")</f>
        <v>8.1</v>
      </c>
      <c r="G69" t="str">
        <f>_xlfn.XLOOKUP(Query1[[#This Row],[cveID]],CVE!A:A,CVE!C:C," ")</f>
        <v>HIGH</v>
      </c>
      <c r="H69" t="str">
        <f>_xlfn.XLOOKUP(Query1[[#This Row],[cveID]],CVE!A:A,CVE!E:E," ")</f>
        <v>CVSS:3.0/AV:N/AC:H/PR:N/UI:N/S:U/C:H/I:H/A:H</v>
      </c>
      <c r="I69" s="2" t="s">
        <v>17</v>
      </c>
      <c r="J69" s="2" t="s">
        <v>36</v>
      </c>
      <c r="K69" s="2" t="s">
        <v>70</v>
      </c>
      <c r="L69">
        <v>0.97333999999999998</v>
      </c>
      <c r="M69" s="2" t="s">
        <v>102</v>
      </c>
      <c r="N69" s="2" t="s">
        <v>103</v>
      </c>
      <c r="O69" s="2" t="s">
        <v>31</v>
      </c>
      <c r="P69" s="2" t="s">
        <v>23</v>
      </c>
      <c r="Q69" s="2" t="s">
        <v>100</v>
      </c>
      <c r="R69" s="1">
        <v>45357.765694444446</v>
      </c>
      <c r="S69" s="1">
        <v>45378.40834490741</v>
      </c>
      <c r="T69" s="2" t="s">
        <v>54</v>
      </c>
      <c r="U69" s="2" t="s">
        <v>79</v>
      </c>
      <c r="V69" s="2" t="s">
        <v>280</v>
      </c>
      <c r="W69" s="2" t="s">
        <v>34</v>
      </c>
      <c r="X69" s="1">
        <v>45379.072916666664</v>
      </c>
    </row>
    <row r="70" spans="1:24" x14ac:dyDescent="0.25">
      <c r="A70" s="1">
        <v>42808</v>
      </c>
      <c r="B70" s="1">
        <v>42808.666666666664</v>
      </c>
      <c r="C70" s="2" t="s">
        <v>142</v>
      </c>
      <c r="D70" t="s">
        <v>352</v>
      </c>
      <c r="E70" t="s">
        <v>880</v>
      </c>
      <c r="F70">
        <f>_xlfn.XLOOKUP(Query1[[#This Row],[cveID]],CVE!A:A,CVE!B:B," ")</f>
        <v>8.1</v>
      </c>
      <c r="G70" t="str">
        <f>_xlfn.XLOOKUP(Query1[[#This Row],[cveID]],CVE!A:A,CVE!C:C," ")</f>
        <v>HIGH</v>
      </c>
      <c r="H70" t="str">
        <f>_xlfn.XLOOKUP(Query1[[#This Row],[cveID]],CVE!A:A,CVE!E:E," ")</f>
        <v>CVSS:3.0/AV:N/AC:H/PR:N/UI:N/S:U/C:H/I:H/A:H</v>
      </c>
      <c r="I70" s="2" t="s">
        <v>17</v>
      </c>
      <c r="J70" s="2" t="s">
        <v>36</v>
      </c>
      <c r="K70" s="2" t="s">
        <v>70</v>
      </c>
      <c r="L70">
        <v>0.97175999999999996</v>
      </c>
      <c r="M70" s="2" t="s">
        <v>143</v>
      </c>
      <c r="N70" s="2" t="s">
        <v>144</v>
      </c>
      <c r="O70" s="2" t="s">
        <v>31</v>
      </c>
      <c r="P70" s="2" t="s">
        <v>23</v>
      </c>
      <c r="Q70" s="2" t="s">
        <v>100</v>
      </c>
      <c r="R70" s="1">
        <v>45357.765694444446</v>
      </c>
      <c r="S70" s="1">
        <v>45378.40834490741</v>
      </c>
      <c r="T70" s="2" t="s">
        <v>54</v>
      </c>
      <c r="U70" s="2" t="s">
        <v>79</v>
      </c>
      <c r="V70" s="2" t="s">
        <v>280</v>
      </c>
      <c r="W70" s="2" t="s">
        <v>34</v>
      </c>
      <c r="X70" s="1">
        <v>45379.072916666664</v>
      </c>
    </row>
    <row r="71" spans="1:24" x14ac:dyDescent="0.25">
      <c r="A71" s="1">
        <v>42808</v>
      </c>
      <c r="B71" s="1">
        <v>42808.666666666664</v>
      </c>
      <c r="C71" s="2" t="s">
        <v>150</v>
      </c>
      <c r="D71" t="s">
        <v>352</v>
      </c>
      <c r="E71" t="s">
        <v>880</v>
      </c>
      <c r="F71">
        <f>_xlfn.XLOOKUP(Query1[[#This Row],[cveID]],CVE!A:A,CVE!B:B," ")</f>
        <v>8.1</v>
      </c>
      <c r="G71" t="str">
        <f>_xlfn.XLOOKUP(Query1[[#This Row],[cveID]],CVE!A:A,CVE!C:C," ")</f>
        <v>HIGH</v>
      </c>
      <c r="H71" t="str">
        <f>_xlfn.XLOOKUP(Query1[[#This Row],[cveID]],CVE!A:A,CVE!E:E," ")</f>
        <v>CVSS:3.0/AV:N/AC:H/PR:N/UI:N/S:U/C:H/I:H/A:H</v>
      </c>
      <c r="I71" s="2" t="s">
        <v>17</v>
      </c>
      <c r="J71" s="2" t="s">
        <v>36</v>
      </c>
      <c r="K71" s="2" t="s">
        <v>70</v>
      </c>
      <c r="L71">
        <v>0.97138000000000002</v>
      </c>
      <c r="M71" s="2" t="s">
        <v>151</v>
      </c>
      <c r="N71" s="2" t="s">
        <v>152</v>
      </c>
      <c r="O71" s="2" t="s">
        <v>31</v>
      </c>
      <c r="P71" s="2" t="s">
        <v>23</v>
      </c>
      <c r="Q71" s="2" t="s">
        <v>100</v>
      </c>
      <c r="R71" s="1">
        <v>45357.765694444446</v>
      </c>
      <c r="S71" s="1">
        <v>45378.40834490741</v>
      </c>
      <c r="T71" s="2" t="s">
        <v>54</v>
      </c>
      <c r="U71" s="2" t="s">
        <v>79</v>
      </c>
      <c r="V71" s="2" t="s">
        <v>280</v>
      </c>
      <c r="W71" s="2" t="s">
        <v>34</v>
      </c>
      <c r="X71" s="1">
        <v>45379.072916666664</v>
      </c>
    </row>
    <row r="72" spans="1:24" x14ac:dyDescent="0.25">
      <c r="A72" s="1">
        <v>41618</v>
      </c>
      <c r="B72" s="1">
        <v>41618.708333333336</v>
      </c>
      <c r="C72" s="2" t="s">
        <v>210</v>
      </c>
      <c r="D72" t="s">
        <v>353</v>
      </c>
      <c r="E72" t="s">
        <v>880</v>
      </c>
      <c r="F72">
        <f>_xlfn.XLOOKUP(Query1[[#This Row],[cveID]],CVE!A:A,CVE!B:B," ")</f>
        <v>7.6</v>
      </c>
      <c r="G72" t="str">
        <f>_xlfn.XLOOKUP(Query1[[#This Row],[cveID]],CVE!A:A,CVE!C:C," ")</f>
        <v>HIGH</v>
      </c>
      <c r="H72" t="str">
        <f>_xlfn.XLOOKUP(Query1[[#This Row],[cveID]],CVE!A:A,CVE!E:E," ")</f>
        <v>CVSS:2.0/AV:N/AC:H/Au:N/C:C/I:C/A:C</v>
      </c>
      <c r="I72" s="2" t="s">
        <v>17</v>
      </c>
      <c r="J72" s="2" t="s">
        <v>36</v>
      </c>
      <c r="K72" s="2" t="s">
        <v>105</v>
      </c>
      <c r="L72">
        <v>0.41533999999999999</v>
      </c>
      <c r="M72" s="2" t="s">
        <v>211</v>
      </c>
      <c r="N72" s="2" t="s">
        <v>212</v>
      </c>
      <c r="O72" s="2" t="s">
        <v>31</v>
      </c>
      <c r="P72" s="2" t="s">
        <v>23</v>
      </c>
      <c r="Q72" s="2" t="s">
        <v>213</v>
      </c>
      <c r="R72" s="1">
        <v>45316.324236111112</v>
      </c>
      <c r="S72" s="1">
        <v>45372.335787037038</v>
      </c>
      <c r="T72" s="2" t="s">
        <v>25</v>
      </c>
      <c r="U72" s="2" t="s">
        <v>214</v>
      </c>
      <c r="V72" s="2" t="s">
        <v>286</v>
      </c>
      <c r="W72" s="2" t="s">
        <v>34</v>
      </c>
      <c r="X72" s="1">
        <v>45379.072916666664</v>
      </c>
    </row>
    <row r="73" spans="1:24" x14ac:dyDescent="0.25">
      <c r="A73" s="1">
        <v>45196</v>
      </c>
      <c r="B73" s="1">
        <v>45196.666666666664</v>
      </c>
      <c r="C73" s="2" t="s">
        <v>225</v>
      </c>
      <c r="D73" t="s">
        <v>354</v>
      </c>
      <c r="E73" t="s">
        <v>879</v>
      </c>
      <c r="F73">
        <f>_xlfn.XLOOKUP(Query1[[#This Row],[cveID]],CVE!A:A,CVE!B:B," ")</f>
        <v>8.8000000000000007</v>
      </c>
      <c r="G73" t="str">
        <f>_xlfn.XLOOKUP(Query1[[#This Row],[cveID]],CVE!A:A,CVE!C:C," ")</f>
        <v>HIGH</v>
      </c>
      <c r="H73" t="str">
        <f>_xlfn.XLOOKUP(Query1[[#This Row],[cveID]],CVE!A:A,CVE!E:E," ")</f>
        <v>CVSS:3.1/AV:N/AC:L/PR:N/UI:N/S:U/C:H/I:H/A:H</v>
      </c>
      <c r="I73" s="2" t="s">
        <v>17</v>
      </c>
      <c r="J73" s="2" t="s">
        <v>36</v>
      </c>
      <c r="K73" s="2" t="s">
        <v>135</v>
      </c>
      <c r="L73">
        <v>0.26989000000000002</v>
      </c>
      <c r="M73" s="2" t="s">
        <v>226</v>
      </c>
      <c r="N73" s="2" t="s">
        <v>227</v>
      </c>
      <c r="O73" s="2" t="s">
        <v>22</v>
      </c>
      <c r="P73" s="2" t="s">
        <v>23</v>
      </c>
      <c r="Q73" s="2" t="s">
        <v>228</v>
      </c>
      <c r="R73" s="1">
        <v>45209.372233796297</v>
      </c>
      <c r="S73" s="1">
        <v>45377.345104166663</v>
      </c>
      <c r="T73" s="2" t="s">
        <v>25</v>
      </c>
      <c r="U73" s="2" t="s">
        <v>229</v>
      </c>
      <c r="V73" s="2" t="s">
        <v>298</v>
      </c>
      <c r="W73" s="2" t="s">
        <v>48</v>
      </c>
      <c r="X73" s="1">
        <v>45379.072916666664</v>
      </c>
    </row>
    <row r="74" spans="1:24" x14ac:dyDescent="0.25">
      <c r="A74" s="1">
        <v>41618</v>
      </c>
      <c r="B74" s="1">
        <v>41618.708333333336</v>
      </c>
      <c r="C74" s="2" t="s">
        <v>210</v>
      </c>
      <c r="D74" t="s">
        <v>355</v>
      </c>
      <c r="E74" t="s">
        <v>879</v>
      </c>
      <c r="F74">
        <f>_xlfn.XLOOKUP(Query1[[#This Row],[cveID]],CVE!A:A,CVE!B:B," ")</f>
        <v>7.6</v>
      </c>
      <c r="G74" t="str">
        <f>_xlfn.XLOOKUP(Query1[[#This Row],[cveID]],CVE!A:A,CVE!C:C," ")</f>
        <v>HIGH</v>
      </c>
      <c r="H74" t="str">
        <f>_xlfn.XLOOKUP(Query1[[#This Row],[cveID]],CVE!A:A,CVE!E:E," ")</f>
        <v>CVSS:2.0/AV:N/AC:H/Au:N/C:C/I:C/A:C</v>
      </c>
      <c r="I74" s="2" t="s">
        <v>17</v>
      </c>
      <c r="J74" s="2" t="s">
        <v>36</v>
      </c>
      <c r="K74" s="2" t="s">
        <v>105</v>
      </c>
      <c r="L74">
        <v>0.41533999999999999</v>
      </c>
      <c r="M74" s="2" t="s">
        <v>211</v>
      </c>
      <c r="N74" s="2" t="s">
        <v>212</v>
      </c>
      <c r="O74" s="2" t="s">
        <v>31</v>
      </c>
      <c r="P74" s="2" t="s">
        <v>23</v>
      </c>
      <c r="Q74" s="2" t="s">
        <v>213</v>
      </c>
      <c r="R74" s="1">
        <v>45330.688518518517</v>
      </c>
      <c r="S74" s="1">
        <v>45372.61209490741</v>
      </c>
      <c r="T74" s="2" t="s">
        <v>25</v>
      </c>
      <c r="U74" s="2" t="s">
        <v>214</v>
      </c>
      <c r="V74" s="2" t="s">
        <v>301</v>
      </c>
      <c r="W74" s="2" t="s">
        <v>48</v>
      </c>
      <c r="X74" s="1">
        <v>45379.072916666664</v>
      </c>
    </row>
    <row r="75" spans="1:24" x14ac:dyDescent="0.25">
      <c r="A75" s="1">
        <v>43766</v>
      </c>
      <c r="B75" s="1">
        <v>43762.666666666664</v>
      </c>
      <c r="C75" s="2" t="s">
        <v>57</v>
      </c>
      <c r="D75" t="s">
        <v>356</v>
      </c>
      <c r="E75" t="s">
        <v>880</v>
      </c>
      <c r="F75">
        <f>_xlfn.XLOOKUP(Query1[[#This Row],[cveID]],CVE!A:A,CVE!B:B," ")</f>
        <v>9.8000000000000007</v>
      </c>
      <c r="G75" t="str">
        <f>_xlfn.XLOOKUP(Query1[[#This Row],[cveID]],CVE!A:A,CVE!C:C," ")</f>
        <v>CRITICAL</v>
      </c>
      <c r="H75" t="str">
        <f>_xlfn.XLOOKUP(Query1[[#This Row],[cveID]],CVE!A:A,CVE!E:E," ")</f>
        <v>CVSS:3.1/AV:N/AC:L/PR:N/UI:N/S:U/C:H/I:H/A:H</v>
      </c>
      <c r="I75" s="2" t="s">
        <v>17</v>
      </c>
      <c r="J75" s="2" t="s">
        <v>36</v>
      </c>
      <c r="K75" s="2" t="s">
        <v>43</v>
      </c>
      <c r="L75">
        <v>0.97472000000000003</v>
      </c>
      <c r="M75" s="2" t="s">
        <v>58</v>
      </c>
      <c r="N75" s="2" t="s">
        <v>59</v>
      </c>
      <c r="O75" s="2" t="s">
        <v>31</v>
      </c>
      <c r="P75" s="2" t="s">
        <v>23</v>
      </c>
      <c r="Q75" s="2" t="s">
        <v>60</v>
      </c>
      <c r="R75" s="1">
        <v>44680.717997685184</v>
      </c>
      <c r="S75" s="1">
        <v>45372.854930555557</v>
      </c>
      <c r="T75" s="2" t="s">
        <v>25</v>
      </c>
      <c r="U75" s="2" t="s">
        <v>61</v>
      </c>
      <c r="V75" s="2" t="s">
        <v>337</v>
      </c>
      <c r="W75" s="2" t="s">
        <v>34</v>
      </c>
      <c r="X75" s="1">
        <v>45379.072916666664</v>
      </c>
    </row>
    <row r="76" spans="1:24" x14ac:dyDescent="0.25">
      <c r="A76" s="1">
        <v>43766</v>
      </c>
      <c r="B76" s="1">
        <v>43762.666666666664</v>
      </c>
      <c r="C76" s="2" t="s">
        <v>57</v>
      </c>
      <c r="D76" t="s">
        <v>356</v>
      </c>
      <c r="E76" t="s">
        <v>880</v>
      </c>
      <c r="F76">
        <f>_xlfn.XLOOKUP(Query1[[#This Row],[cveID]],CVE!A:A,CVE!B:B," ")</f>
        <v>9.8000000000000007</v>
      </c>
      <c r="G76" t="str">
        <f>_xlfn.XLOOKUP(Query1[[#This Row],[cveID]],CVE!A:A,CVE!C:C," ")</f>
        <v>CRITICAL</v>
      </c>
      <c r="H76" t="str">
        <f>_xlfn.XLOOKUP(Query1[[#This Row],[cveID]],CVE!A:A,CVE!E:E," ")</f>
        <v>CVSS:3.1/AV:N/AC:L/PR:N/UI:N/S:U/C:H/I:H/A:H</v>
      </c>
      <c r="I76" s="2" t="s">
        <v>17</v>
      </c>
      <c r="J76" s="2" t="s">
        <v>36</v>
      </c>
      <c r="K76" s="2" t="s">
        <v>43</v>
      </c>
      <c r="L76">
        <v>0.97472000000000003</v>
      </c>
      <c r="M76" s="2" t="s">
        <v>58</v>
      </c>
      <c r="N76" s="2" t="s">
        <v>59</v>
      </c>
      <c r="O76" s="2" t="s">
        <v>31</v>
      </c>
      <c r="P76" s="2" t="s">
        <v>23</v>
      </c>
      <c r="Q76" s="2" t="s">
        <v>60</v>
      </c>
      <c r="R76" s="1">
        <v>44680.717997685184</v>
      </c>
      <c r="S76" s="1">
        <v>45372.854930555557</v>
      </c>
      <c r="T76" s="2" t="s">
        <v>25</v>
      </c>
      <c r="U76" s="2" t="s">
        <v>61</v>
      </c>
      <c r="V76" s="2" t="s">
        <v>337</v>
      </c>
      <c r="W76" s="2" t="s">
        <v>34</v>
      </c>
      <c r="X76" s="1">
        <v>45379.072916666664</v>
      </c>
    </row>
    <row r="77" spans="1:24" x14ac:dyDescent="0.25">
      <c r="A77" s="1">
        <v>40708</v>
      </c>
      <c r="B77" s="1">
        <v>40708.666666666664</v>
      </c>
      <c r="C77" s="2" t="s">
        <v>235</v>
      </c>
      <c r="D77" t="s">
        <v>357</v>
      </c>
      <c r="E77" t="s">
        <v>880</v>
      </c>
      <c r="F77">
        <f>_xlfn.XLOOKUP(Query1[[#This Row],[cveID]],CVE!A:A,CVE!B:B," ")</f>
        <v>6.9</v>
      </c>
      <c r="G77" t="str">
        <f>_xlfn.XLOOKUP(Query1[[#This Row],[cveID]],CVE!A:A,CVE!C:C," ")</f>
        <v>MEDIUM</v>
      </c>
      <c r="H77" t="str">
        <f>_xlfn.XLOOKUP(Query1[[#This Row],[cveID]],CVE!A:A,CVE!E:E," ")</f>
        <v>CVSS:2.0/AV:L/AC:M/Au:N/C:C/I:C/A:C</v>
      </c>
      <c r="I77" s="2" t="s">
        <v>17</v>
      </c>
      <c r="J77" s="2" t="s">
        <v>36</v>
      </c>
      <c r="K77" s="2" t="s">
        <v>166</v>
      </c>
      <c r="L77">
        <v>5.5000000000000003E-4</v>
      </c>
      <c r="M77" s="2" t="s">
        <v>236</v>
      </c>
      <c r="N77" s="2" t="s">
        <v>237</v>
      </c>
      <c r="O77" s="2" t="s">
        <v>31</v>
      </c>
      <c r="P77" s="2" t="s">
        <v>23</v>
      </c>
      <c r="Q77" s="2" t="s">
        <v>238</v>
      </c>
      <c r="R77" s="1">
        <v>45359.472719907404</v>
      </c>
      <c r="S77" s="1">
        <v>45373.473333333335</v>
      </c>
      <c r="T77" s="2" t="s">
        <v>54</v>
      </c>
      <c r="U77" s="2" t="s">
        <v>239</v>
      </c>
      <c r="V77" s="2" t="s">
        <v>339</v>
      </c>
      <c r="W77" s="2" t="s">
        <v>34</v>
      </c>
      <c r="X77" s="1">
        <v>45379.072916666664</v>
      </c>
    </row>
    <row r="78" spans="1:24" x14ac:dyDescent="0.25">
      <c r="A78" s="1">
        <v>41494</v>
      </c>
      <c r="B78" s="1">
        <v>41339.708333333336</v>
      </c>
      <c r="C78" s="2" t="s">
        <v>104</v>
      </c>
      <c r="D78" t="s">
        <v>358</v>
      </c>
      <c r="E78" t="s">
        <v>880</v>
      </c>
      <c r="F78">
        <f>_xlfn.XLOOKUP(Query1[[#This Row],[cveID]],CVE!A:A,CVE!B:B," ")</f>
        <v>10</v>
      </c>
      <c r="G78" t="str">
        <f>_xlfn.XLOOKUP(Query1[[#This Row],[cveID]],CVE!A:A,CVE!C:C," ")</f>
        <v>CRITICAL</v>
      </c>
      <c r="H78" t="str">
        <f>_xlfn.XLOOKUP(Query1[[#This Row],[cveID]],CVE!A:A,CVE!E:E," ")</f>
        <v>CVSS:2.0/AV:N/AC:L/Au:N/C:C/I:C/A:C</v>
      </c>
      <c r="I78" s="2" t="s">
        <v>17</v>
      </c>
      <c r="J78" s="2" t="s">
        <v>36</v>
      </c>
      <c r="K78" s="2" t="s">
        <v>105</v>
      </c>
      <c r="L78">
        <v>0.97311000000000003</v>
      </c>
      <c r="M78" s="2" t="s">
        <v>106</v>
      </c>
      <c r="N78" s="2" t="s">
        <v>107</v>
      </c>
      <c r="O78" s="2" t="s">
        <v>22</v>
      </c>
      <c r="P78" s="2" t="s">
        <v>23</v>
      </c>
      <c r="Q78" s="2" t="s">
        <v>108</v>
      </c>
      <c r="R78" s="1">
        <v>45363.632233796299</v>
      </c>
      <c r="S78" s="1">
        <v>45377.427812499998</v>
      </c>
      <c r="T78" s="2" t="s">
        <v>85</v>
      </c>
      <c r="U78" s="2" t="s">
        <v>109</v>
      </c>
      <c r="V78" s="2" t="s">
        <v>270</v>
      </c>
      <c r="W78" s="2" t="s">
        <v>34</v>
      </c>
      <c r="X78" s="1">
        <v>45379.072916666664</v>
      </c>
    </row>
    <row r="79" spans="1:24" x14ac:dyDescent="0.25">
      <c r="A79" s="1">
        <v>41288</v>
      </c>
      <c r="B79" s="1">
        <v>41339.708333333336</v>
      </c>
      <c r="C79" s="2" t="s">
        <v>115</v>
      </c>
      <c r="D79" t="s">
        <v>358</v>
      </c>
      <c r="E79" t="s">
        <v>880</v>
      </c>
      <c r="F79">
        <f>_xlfn.XLOOKUP(Query1[[#This Row],[cveID]],CVE!A:A,CVE!B:B," ")</f>
        <v>10</v>
      </c>
      <c r="G79" t="str">
        <f>_xlfn.XLOOKUP(Query1[[#This Row],[cveID]],CVE!A:A,CVE!C:C," ")</f>
        <v>CRITICAL</v>
      </c>
      <c r="H79" t="str">
        <f>_xlfn.XLOOKUP(Query1[[#This Row],[cveID]],CVE!A:A,CVE!E:E," ")</f>
        <v>CVSS:2.0/AV:N/AC:L/Au:N/C:C/I:C/A:C</v>
      </c>
      <c r="I79" s="2" t="s">
        <v>17</v>
      </c>
      <c r="J79" s="2" t="s">
        <v>36</v>
      </c>
      <c r="K79" s="2" t="s">
        <v>105</v>
      </c>
      <c r="L79">
        <v>0.97269000000000005</v>
      </c>
      <c r="M79" s="2" t="s">
        <v>116</v>
      </c>
      <c r="N79" s="2" t="s">
        <v>117</v>
      </c>
      <c r="O79" s="2" t="s">
        <v>22</v>
      </c>
      <c r="P79" s="2" t="s">
        <v>23</v>
      </c>
      <c r="Q79" s="2" t="s">
        <v>118</v>
      </c>
      <c r="R79" s="1">
        <v>45363.632233796299</v>
      </c>
      <c r="S79" s="1">
        <v>45377.427812499998</v>
      </c>
      <c r="T79" s="2" t="s">
        <v>85</v>
      </c>
      <c r="U79" s="2" t="s">
        <v>109</v>
      </c>
      <c r="V79" s="2" t="s">
        <v>270</v>
      </c>
      <c r="W79" s="2" t="s">
        <v>34</v>
      </c>
      <c r="X79" s="1">
        <v>45379.072916666664</v>
      </c>
    </row>
    <row r="80" spans="1:24" x14ac:dyDescent="0.25">
      <c r="A80" s="1">
        <v>41618</v>
      </c>
      <c r="B80" s="1">
        <v>41618.708333333336</v>
      </c>
      <c r="C80" s="2" t="s">
        <v>210</v>
      </c>
      <c r="D80" t="s">
        <v>358</v>
      </c>
      <c r="E80" t="s">
        <v>880</v>
      </c>
      <c r="F80">
        <f>_xlfn.XLOOKUP(Query1[[#This Row],[cveID]],CVE!A:A,CVE!B:B," ")</f>
        <v>7.6</v>
      </c>
      <c r="G80" t="str">
        <f>_xlfn.XLOOKUP(Query1[[#This Row],[cveID]],CVE!A:A,CVE!C:C," ")</f>
        <v>HIGH</v>
      </c>
      <c r="H80" t="str">
        <f>_xlfn.XLOOKUP(Query1[[#This Row],[cveID]],CVE!A:A,CVE!E:E," ")</f>
        <v>CVSS:2.0/AV:N/AC:H/Au:N/C:C/I:C/A:C</v>
      </c>
      <c r="I80" s="2" t="s">
        <v>17</v>
      </c>
      <c r="J80" s="2" t="s">
        <v>36</v>
      </c>
      <c r="K80" s="2" t="s">
        <v>105</v>
      </c>
      <c r="L80">
        <v>0.41533999999999999</v>
      </c>
      <c r="M80" s="2" t="s">
        <v>211</v>
      </c>
      <c r="N80" s="2" t="s">
        <v>212</v>
      </c>
      <c r="O80" s="2" t="s">
        <v>31</v>
      </c>
      <c r="P80" s="2" t="s">
        <v>23</v>
      </c>
      <c r="Q80" s="2" t="s">
        <v>213</v>
      </c>
      <c r="R80" s="1">
        <v>45363.632233796299</v>
      </c>
      <c r="S80" s="1">
        <v>45377.427812499998</v>
      </c>
      <c r="T80" s="2" t="s">
        <v>85</v>
      </c>
      <c r="U80" s="2" t="s">
        <v>214</v>
      </c>
      <c r="V80" s="2" t="s">
        <v>270</v>
      </c>
      <c r="W80" s="2" t="s">
        <v>34</v>
      </c>
      <c r="X80" s="1">
        <v>45379.072916666664</v>
      </c>
    </row>
    <row r="81" spans="1:24" x14ac:dyDescent="0.25">
      <c r="A81" s="1">
        <v>45196</v>
      </c>
      <c r="B81" s="1">
        <v>45196.666666666664</v>
      </c>
      <c r="C81" s="2" t="s">
        <v>225</v>
      </c>
      <c r="D81" t="s">
        <v>359</v>
      </c>
      <c r="E81" t="s">
        <v>880</v>
      </c>
      <c r="F81">
        <f>_xlfn.XLOOKUP(Query1[[#This Row],[cveID]],CVE!A:A,CVE!B:B," ")</f>
        <v>8.8000000000000007</v>
      </c>
      <c r="G81" t="str">
        <f>_xlfn.XLOOKUP(Query1[[#This Row],[cveID]],CVE!A:A,CVE!C:C," ")</f>
        <v>HIGH</v>
      </c>
      <c r="H81" t="str">
        <f>_xlfn.XLOOKUP(Query1[[#This Row],[cveID]],CVE!A:A,CVE!E:E," ")</f>
        <v>CVSS:3.1/AV:N/AC:L/PR:N/UI:N/S:U/C:H/I:H/A:H</v>
      </c>
      <c r="I81" s="2" t="s">
        <v>17</v>
      </c>
      <c r="J81" s="2" t="s">
        <v>36</v>
      </c>
      <c r="K81" s="2" t="s">
        <v>135</v>
      </c>
      <c r="L81">
        <v>0.26989000000000002</v>
      </c>
      <c r="M81" s="2" t="s">
        <v>226</v>
      </c>
      <c r="N81" s="2" t="s">
        <v>227</v>
      </c>
      <c r="O81" s="2" t="s">
        <v>22</v>
      </c>
      <c r="P81" s="2" t="s">
        <v>23</v>
      </c>
      <c r="Q81" s="2" t="s">
        <v>228</v>
      </c>
      <c r="R81" s="1">
        <v>45210.098460648151</v>
      </c>
      <c r="S81" s="1">
        <v>45378.191041666665</v>
      </c>
      <c r="T81" s="2" t="s">
        <v>25</v>
      </c>
      <c r="U81" s="2" t="s">
        <v>229</v>
      </c>
      <c r="V81" s="2" t="s">
        <v>314</v>
      </c>
      <c r="W81" s="2" t="s">
        <v>34</v>
      </c>
      <c r="X81" s="1">
        <v>45379.072916666664</v>
      </c>
    </row>
    <row r="82" spans="1:24" x14ac:dyDescent="0.25">
      <c r="A82" s="1">
        <v>40708</v>
      </c>
      <c r="B82" s="1">
        <v>40708.666666666664</v>
      </c>
      <c r="C82" s="2" t="s">
        <v>235</v>
      </c>
      <c r="D82" t="s">
        <v>360</v>
      </c>
      <c r="E82" t="s">
        <v>880</v>
      </c>
      <c r="F82">
        <f>_xlfn.XLOOKUP(Query1[[#This Row],[cveID]],CVE!A:A,CVE!B:B," ")</f>
        <v>6.9</v>
      </c>
      <c r="G82" t="str">
        <f>_xlfn.XLOOKUP(Query1[[#This Row],[cveID]],CVE!A:A,CVE!C:C," ")</f>
        <v>MEDIUM</v>
      </c>
      <c r="H82" t="str">
        <f>_xlfn.XLOOKUP(Query1[[#This Row],[cveID]],CVE!A:A,CVE!E:E," ")</f>
        <v>CVSS:2.0/AV:L/AC:M/Au:N/C:C/I:C/A:C</v>
      </c>
      <c r="I82" s="2" t="s">
        <v>17</v>
      </c>
      <c r="J82" s="2" t="s">
        <v>36</v>
      </c>
      <c r="K82" s="2" t="s">
        <v>166</v>
      </c>
      <c r="L82">
        <v>5.5000000000000003E-4</v>
      </c>
      <c r="M82" s="2" t="s">
        <v>236</v>
      </c>
      <c r="N82" s="2" t="s">
        <v>237</v>
      </c>
      <c r="O82" s="2" t="s">
        <v>31</v>
      </c>
      <c r="P82" s="2" t="s">
        <v>23</v>
      </c>
      <c r="Q82" s="2" t="s">
        <v>238</v>
      </c>
      <c r="R82" s="1">
        <v>45359.472719907404</v>
      </c>
      <c r="S82" s="1">
        <v>45373.473333333335</v>
      </c>
      <c r="T82" s="2" t="s">
        <v>54</v>
      </c>
      <c r="U82" s="2" t="s">
        <v>239</v>
      </c>
      <c r="V82" s="2" t="s">
        <v>339</v>
      </c>
      <c r="W82" s="2" t="s">
        <v>34</v>
      </c>
      <c r="X82" s="1">
        <v>45379.072916666664</v>
      </c>
    </row>
    <row r="83" spans="1:24" x14ac:dyDescent="0.25">
      <c r="A83" s="1">
        <v>45196</v>
      </c>
      <c r="B83" s="1">
        <v>45196.666666666664</v>
      </c>
      <c r="C83" s="2" t="s">
        <v>225</v>
      </c>
      <c r="D83" t="s">
        <v>361</v>
      </c>
      <c r="E83" t="s">
        <v>879</v>
      </c>
      <c r="F83">
        <f>_xlfn.XLOOKUP(Query1[[#This Row],[cveID]],CVE!A:A,CVE!B:B," ")</f>
        <v>8.8000000000000007</v>
      </c>
      <c r="G83" t="str">
        <f>_xlfn.XLOOKUP(Query1[[#This Row],[cveID]],CVE!A:A,CVE!C:C," ")</f>
        <v>HIGH</v>
      </c>
      <c r="H83" t="str">
        <f>_xlfn.XLOOKUP(Query1[[#This Row],[cveID]],CVE!A:A,CVE!E:E," ")</f>
        <v>CVSS:3.1/AV:N/AC:L/PR:N/UI:N/S:U/C:H/I:H/A:H</v>
      </c>
      <c r="I83" s="2" t="s">
        <v>17</v>
      </c>
      <c r="J83" s="2" t="s">
        <v>36</v>
      </c>
      <c r="K83" s="2" t="s">
        <v>135</v>
      </c>
      <c r="L83">
        <v>0.26989000000000002</v>
      </c>
      <c r="M83" s="2" t="s">
        <v>226</v>
      </c>
      <c r="N83" s="2" t="s">
        <v>227</v>
      </c>
      <c r="O83" s="2" t="s">
        <v>22</v>
      </c>
      <c r="P83" s="2" t="s">
        <v>23</v>
      </c>
      <c r="Q83" s="2" t="s">
        <v>228</v>
      </c>
      <c r="R83" s="1">
        <v>45209.371145833335</v>
      </c>
      <c r="S83" s="1">
        <v>45377.342569444445</v>
      </c>
      <c r="T83" s="2" t="s">
        <v>25</v>
      </c>
      <c r="U83" s="2" t="s">
        <v>229</v>
      </c>
      <c r="V83" s="2" t="s">
        <v>341</v>
      </c>
      <c r="W83" s="2" t="s">
        <v>48</v>
      </c>
      <c r="X83" s="1">
        <v>45379.072916666664</v>
      </c>
    </row>
    <row r="84" spans="1:24" x14ac:dyDescent="0.25">
      <c r="A84" s="1">
        <v>41618</v>
      </c>
      <c r="B84" s="1">
        <v>41618.708333333336</v>
      </c>
      <c r="C84" s="2" t="s">
        <v>210</v>
      </c>
      <c r="D84" t="s">
        <v>362</v>
      </c>
      <c r="E84" t="s">
        <v>879</v>
      </c>
      <c r="F84">
        <f>_xlfn.XLOOKUP(Query1[[#This Row],[cveID]],CVE!A:A,CVE!B:B," ")</f>
        <v>7.6</v>
      </c>
      <c r="G84" t="str">
        <f>_xlfn.XLOOKUP(Query1[[#This Row],[cveID]],CVE!A:A,CVE!C:C," ")</f>
        <v>HIGH</v>
      </c>
      <c r="H84" t="str">
        <f>_xlfn.XLOOKUP(Query1[[#This Row],[cveID]],CVE!A:A,CVE!E:E," ")</f>
        <v>CVSS:2.0/AV:N/AC:H/Au:N/C:C/I:C/A:C</v>
      </c>
      <c r="I84" s="2" t="s">
        <v>17</v>
      </c>
      <c r="J84" s="2" t="s">
        <v>36</v>
      </c>
      <c r="K84" s="2" t="s">
        <v>105</v>
      </c>
      <c r="L84">
        <v>0.41533999999999999</v>
      </c>
      <c r="M84" s="2" t="s">
        <v>211</v>
      </c>
      <c r="N84" s="2" t="s">
        <v>212</v>
      </c>
      <c r="O84" s="2" t="s">
        <v>31</v>
      </c>
      <c r="P84" s="2" t="s">
        <v>23</v>
      </c>
      <c r="Q84" s="2" t="s">
        <v>213</v>
      </c>
      <c r="R84" s="1">
        <v>45169.271990740737</v>
      </c>
      <c r="S84" s="1">
        <v>45372.261261574073</v>
      </c>
      <c r="T84" s="2" t="s">
        <v>25</v>
      </c>
      <c r="U84" s="2" t="s">
        <v>214</v>
      </c>
      <c r="V84" s="2" t="s">
        <v>303</v>
      </c>
      <c r="W84" s="2" t="s">
        <v>48</v>
      </c>
      <c r="X84" s="1">
        <v>45379.072916666664</v>
      </c>
    </row>
    <row r="85" spans="1:24" x14ac:dyDescent="0.25">
      <c r="A85" s="1">
        <v>40708</v>
      </c>
      <c r="B85" s="1">
        <v>40708.666666666664</v>
      </c>
      <c r="C85" s="2" t="s">
        <v>235</v>
      </c>
      <c r="D85" t="s">
        <v>363</v>
      </c>
      <c r="E85" t="s">
        <v>880</v>
      </c>
      <c r="F85">
        <f>_xlfn.XLOOKUP(Query1[[#This Row],[cveID]],CVE!A:A,CVE!B:B," ")</f>
        <v>6.9</v>
      </c>
      <c r="G85" t="str">
        <f>_xlfn.XLOOKUP(Query1[[#This Row],[cveID]],CVE!A:A,CVE!C:C," ")</f>
        <v>MEDIUM</v>
      </c>
      <c r="H85" t="str">
        <f>_xlfn.XLOOKUP(Query1[[#This Row],[cveID]],CVE!A:A,CVE!E:E," ")</f>
        <v>CVSS:2.0/AV:L/AC:M/Au:N/C:C/I:C/A:C</v>
      </c>
      <c r="I85" s="2" t="s">
        <v>17</v>
      </c>
      <c r="J85" s="2" t="s">
        <v>36</v>
      </c>
      <c r="K85" s="2" t="s">
        <v>166</v>
      </c>
      <c r="L85">
        <v>5.5000000000000003E-4</v>
      </c>
      <c r="M85" s="2" t="s">
        <v>236</v>
      </c>
      <c r="N85" s="2" t="s">
        <v>237</v>
      </c>
      <c r="O85" s="2" t="s">
        <v>31</v>
      </c>
      <c r="P85" s="2" t="s">
        <v>23</v>
      </c>
      <c r="Q85" s="2" t="s">
        <v>238</v>
      </c>
      <c r="R85" s="1">
        <v>45359.472719907404</v>
      </c>
      <c r="S85" s="1">
        <v>45373.473333333335</v>
      </c>
      <c r="T85" s="2" t="s">
        <v>54</v>
      </c>
      <c r="U85" s="2" t="s">
        <v>239</v>
      </c>
      <c r="V85" s="2" t="s">
        <v>339</v>
      </c>
      <c r="W85" s="2" t="s">
        <v>34</v>
      </c>
      <c r="X85" s="1">
        <v>45379.072916666664</v>
      </c>
    </row>
    <row r="86" spans="1:24" x14ac:dyDescent="0.25">
      <c r="A86" s="1">
        <v>39744</v>
      </c>
      <c r="B86" s="1">
        <v>39744.666666666664</v>
      </c>
      <c r="C86" s="2" t="s">
        <v>80</v>
      </c>
      <c r="D86" t="s">
        <v>364</v>
      </c>
      <c r="E86" t="s">
        <v>880</v>
      </c>
      <c r="F86">
        <f>_xlfn.XLOOKUP(Query1[[#This Row],[cveID]],CVE!A:A,CVE!B:B," ")</f>
        <v>10</v>
      </c>
      <c r="G86" t="str">
        <f>_xlfn.XLOOKUP(Query1[[#This Row],[cveID]],CVE!A:A,CVE!C:C," ")</f>
        <v>CRITICAL</v>
      </c>
      <c r="H86" t="str">
        <f>_xlfn.XLOOKUP(Query1[[#This Row],[cveID]],CVE!A:A,CVE!E:E," ")</f>
        <v>CVSS:2.0/AV:N/AC:L/Au:N/C:C/I:C/A:C</v>
      </c>
      <c r="I86" s="2" t="s">
        <v>17</v>
      </c>
      <c r="J86" s="2" t="s">
        <v>36</v>
      </c>
      <c r="K86" s="2" t="s">
        <v>81</v>
      </c>
      <c r="L86">
        <v>0.97441</v>
      </c>
      <c r="M86" s="2" t="s">
        <v>82</v>
      </c>
      <c r="N86" s="2" t="s">
        <v>83</v>
      </c>
      <c r="O86" s="2" t="s">
        <v>22</v>
      </c>
      <c r="P86" s="2" t="s">
        <v>23</v>
      </c>
      <c r="Q86" s="2" t="s">
        <v>84</v>
      </c>
      <c r="R86" s="1">
        <v>45323.414872685185</v>
      </c>
      <c r="S86" s="1">
        <v>45378.441435185188</v>
      </c>
      <c r="T86" s="2" t="s">
        <v>54</v>
      </c>
      <c r="U86" s="2" t="s">
        <v>86</v>
      </c>
      <c r="V86" s="2" t="s">
        <v>288</v>
      </c>
      <c r="W86" s="2" t="s">
        <v>34</v>
      </c>
      <c r="X86" s="1">
        <v>45379.072916666664</v>
      </c>
    </row>
    <row r="87" spans="1:24" x14ac:dyDescent="0.25">
      <c r="A87" s="1">
        <v>43599</v>
      </c>
      <c r="B87" s="1">
        <v>43599.666666666664</v>
      </c>
      <c r="C87" s="2" t="s">
        <v>42</v>
      </c>
      <c r="D87" t="s">
        <v>365</v>
      </c>
      <c r="E87" t="s">
        <v>880</v>
      </c>
      <c r="F87">
        <f>_xlfn.XLOOKUP(Query1[[#This Row],[cveID]],CVE!A:A,CVE!B:B," ")</f>
        <v>9.8000000000000007</v>
      </c>
      <c r="G87" t="str">
        <f>_xlfn.XLOOKUP(Query1[[#This Row],[cveID]],CVE!A:A,CVE!C:C," ")</f>
        <v>CRITICAL</v>
      </c>
      <c r="H87" t="str">
        <f>_xlfn.XLOOKUP(Query1[[#This Row],[cveID]],CVE!A:A,CVE!E:E," ")</f>
        <v>CVSS:3.0/AV:N/AC:L/PR:N/UI:N/S:U/C:H/I:H/A:H</v>
      </c>
      <c r="I87" s="2" t="s">
        <v>17</v>
      </c>
      <c r="J87" s="2" t="s">
        <v>36</v>
      </c>
      <c r="K87" s="2" t="s">
        <v>43</v>
      </c>
      <c r="L87">
        <v>0.97504999999999997</v>
      </c>
      <c r="M87" s="2" t="s">
        <v>44</v>
      </c>
      <c r="N87" s="2" t="s">
        <v>45</v>
      </c>
      <c r="O87" s="2" t="s">
        <v>22</v>
      </c>
      <c r="P87" s="2" t="s">
        <v>23</v>
      </c>
      <c r="Q87" s="2" t="s">
        <v>46</v>
      </c>
      <c r="R87" s="1">
        <v>44811.882789351854</v>
      </c>
      <c r="S87" s="1">
        <v>45372.907326388886</v>
      </c>
      <c r="T87" s="2" t="s">
        <v>25</v>
      </c>
      <c r="U87" s="2" t="s">
        <v>47</v>
      </c>
      <c r="V87" s="2" t="s">
        <v>291</v>
      </c>
      <c r="W87" s="2" t="s">
        <v>34</v>
      </c>
      <c r="X87" s="1">
        <v>45379.072916666664</v>
      </c>
    </row>
    <row r="88" spans="1:24" x14ac:dyDescent="0.25">
      <c r="A88" s="1">
        <v>43599</v>
      </c>
      <c r="B88" s="1">
        <v>43599.666666666664</v>
      </c>
      <c r="C88" s="2" t="s">
        <v>42</v>
      </c>
      <c r="D88" t="s">
        <v>365</v>
      </c>
      <c r="E88" t="s">
        <v>880</v>
      </c>
      <c r="F88">
        <f>_xlfn.XLOOKUP(Query1[[#This Row],[cveID]],CVE!A:A,CVE!B:B," ")</f>
        <v>9.8000000000000007</v>
      </c>
      <c r="G88" t="str">
        <f>_xlfn.XLOOKUP(Query1[[#This Row],[cveID]],CVE!A:A,CVE!C:C," ")</f>
        <v>CRITICAL</v>
      </c>
      <c r="H88" t="str">
        <f>_xlfn.XLOOKUP(Query1[[#This Row],[cveID]],CVE!A:A,CVE!E:E," ")</f>
        <v>CVSS:3.0/AV:N/AC:L/PR:N/UI:N/S:U/C:H/I:H/A:H</v>
      </c>
      <c r="I88" s="2" t="s">
        <v>17</v>
      </c>
      <c r="J88" s="2" t="s">
        <v>36</v>
      </c>
      <c r="K88" s="2" t="s">
        <v>43</v>
      </c>
      <c r="L88">
        <v>0.97504999999999997</v>
      </c>
      <c r="M88" s="2" t="s">
        <v>44</v>
      </c>
      <c r="N88" s="2" t="s">
        <v>45</v>
      </c>
      <c r="O88" s="2" t="s">
        <v>22</v>
      </c>
      <c r="P88" s="2" t="s">
        <v>23</v>
      </c>
      <c r="Q88" s="2" t="s">
        <v>46</v>
      </c>
      <c r="R88" s="1">
        <v>45204.867337962962</v>
      </c>
      <c r="S88" s="1">
        <v>45372.907326388886</v>
      </c>
      <c r="T88" s="2" t="s">
        <v>25</v>
      </c>
      <c r="U88" s="2" t="s">
        <v>247</v>
      </c>
      <c r="V88" s="2" t="s">
        <v>291</v>
      </c>
      <c r="W88" s="2" t="s">
        <v>34</v>
      </c>
      <c r="X88" s="1">
        <v>45379.072916666664</v>
      </c>
    </row>
    <row r="89" spans="1:24" x14ac:dyDescent="0.25">
      <c r="A89" s="1">
        <v>41618</v>
      </c>
      <c r="B89" s="1">
        <v>41618.708333333336</v>
      </c>
      <c r="C89" s="2" t="s">
        <v>210</v>
      </c>
      <c r="D89" t="s">
        <v>365</v>
      </c>
      <c r="E89" t="s">
        <v>880</v>
      </c>
      <c r="F89">
        <f>_xlfn.XLOOKUP(Query1[[#This Row],[cveID]],CVE!A:A,CVE!B:B," ")</f>
        <v>7.6</v>
      </c>
      <c r="G89" t="str">
        <f>_xlfn.XLOOKUP(Query1[[#This Row],[cveID]],CVE!A:A,CVE!C:C," ")</f>
        <v>HIGH</v>
      </c>
      <c r="H89" t="str">
        <f>_xlfn.XLOOKUP(Query1[[#This Row],[cveID]],CVE!A:A,CVE!E:E," ")</f>
        <v>CVSS:2.0/AV:N/AC:H/Au:N/C:C/I:C/A:C</v>
      </c>
      <c r="I89" s="2" t="s">
        <v>17</v>
      </c>
      <c r="J89" s="2" t="s">
        <v>36</v>
      </c>
      <c r="K89" s="2" t="s">
        <v>105</v>
      </c>
      <c r="L89">
        <v>0.41533999999999999</v>
      </c>
      <c r="M89" s="2" t="s">
        <v>211</v>
      </c>
      <c r="N89" s="2" t="s">
        <v>212</v>
      </c>
      <c r="O89" s="2" t="s">
        <v>31</v>
      </c>
      <c r="P89" s="2" t="s">
        <v>23</v>
      </c>
      <c r="Q89" s="2" t="s">
        <v>213</v>
      </c>
      <c r="R89" s="1">
        <v>45197.862696759257</v>
      </c>
      <c r="S89" s="1">
        <v>45372.907326388886</v>
      </c>
      <c r="T89" s="2" t="s">
        <v>25</v>
      </c>
      <c r="U89" s="2" t="s">
        <v>214</v>
      </c>
      <c r="V89" s="2" t="s">
        <v>291</v>
      </c>
      <c r="W89" s="2" t="s">
        <v>34</v>
      </c>
      <c r="X89" s="1">
        <v>45379.072916666664</v>
      </c>
    </row>
    <row r="90" spans="1:24" x14ac:dyDescent="0.25">
      <c r="A90" s="1">
        <v>41032</v>
      </c>
      <c r="B90" s="1">
        <v>41032.666666666664</v>
      </c>
      <c r="C90" s="2" t="s">
        <v>49</v>
      </c>
      <c r="D90" t="s">
        <v>366</v>
      </c>
      <c r="E90" t="s">
        <v>880</v>
      </c>
      <c r="F90">
        <f>_xlfn.XLOOKUP(Query1[[#This Row],[cveID]],CVE!A:A,CVE!B:B," ")</f>
        <v>7.5</v>
      </c>
      <c r="G90" t="str">
        <f>_xlfn.XLOOKUP(Query1[[#This Row],[cveID]],CVE!A:A,CVE!C:C," ")</f>
        <v>HIGH</v>
      </c>
      <c r="H90" t="str">
        <f>_xlfn.XLOOKUP(Query1[[#This Row],[cveID]],CVE!A:A,CVE!E:E," ")</f>
        <v>CVSS:2.0/AV:N/AC:L/Au:N/C:P/I:P/A:P</v>
      </c>
      <c r="I90" s="2" t="s">
        <v>29</v>
      </c>
      <c r="J90" s="2" t="s">
        <v>36</v>
      </c>
      <c r="K90" s="2" t="s">
        <v>50</v>
      </c>
      <c r="L90">
        <v>0.97491000000000005</v>
      </c>
      <c r="M90" s="2" t="s">
        <v>51</v>
      </c>
      <c r="N90" s="2" t="s">
        <v>52</v>
      </c>
      <c r="O90" s="2" t="s">
        <v>31</v>
      </c>
      <c r="P90" s="2" t="s">
        <v>23</v>
      </c>
      <c r="Q90" s="2" t="s">
        <v>53</v>
      </c>
      <c r="R90" s="1">
        <v>45355.957372685189</v>
      </c>
      <c r="S90" s="1">
        <v>45376.957384259258</v>
      </c>
      <c r="T90" s="2" t="s">
        <v>54</v>
      </c>
      <c r="U90" s="2" t="s">
        <v>56</v>
      </c>
      <c r="V90" s="2" t="s">
        <v>336</v>
      </c>
      <c r="W90" s="2" t="s">
        <v>34</v>
      </c>
      <c r="X90" s="1">
        <v>45379.072916666664</v>
      </c>
    </row>
    <row r="91" spans="1:24" x14ac:dyDescent="0.25">
      <c r="A91" s="1">
        <v>42808</v>
      </c>
      <c r="B91" s="1">
        <v>42808.666666666664</v>
      </c>
      <c r="C91" s="2" t="s">
        <v>74</v>
      </c>
      <c r="D91" t="s">
        <v>367</v>
      </c>
      <c r="E91" t="s">
        <v>880</v>
      </c>
      <c r="F91">
        <f>_xlfn.XLOOKUP(Query1[[#This Row],[cveID]],CVE!A:A,CVE!B:B," ")</f>
        <v>8.1</v>
      </c>
      <c r="G91" t="str">
        <f>_xlfn.XLOOKUP(Query1[[#This Row],[cveID]],CVE!A:A,CVE!C:C," ")</f>
        <v>HIGH</v>
      </c>
      <c r="H91" t="str">
        <f>_xlfn.XLOOKUP(Query1[[#This Row],[cveID]],CVE!A:A,CVE!E:E," ")</f>
        <v>CVSS:3.0/AV:N/AC:H/PR:N/UI:N/S:U/C:H/I:H/A:H</v>
      </c>
      <c r="I91" s="2" t="s">
        <v>17</v>
      </c>
      <c r="J91" s="2" t="s">
        <v>36</v>
      </c>
      <c r="K91" s="2" t="s">
        <v>70</v>
      </c>
      <c r="L91">
        <v>0.97445999999999999</v>
      </c>
      <c r="M91" s="2" t="s">
        <v>75</v>
      </c>
      <c r="N91" s="2" t="s">
        <v>76</v>
      </c>
      <c r="O91" s="2" t="s">
        <v>31</v>
      </c>
      <c r="P91" s="2" t="s">
        <v>23</v>
      </c>
      <c r="Q91" s="2" t="s">
        <v>77</v>
      </c>
      <c r="R91" s="1">
        <v>45322.447835648149</v>
      </c>
      <c r="S91" s="1">
        <v>45378.441435185188</v>
      </c>
      <c r="T91" s="2" t="s">
        <v>54</v>
      </c>
      <c r="U91" s="2" t="s">
        <v>79</v>
      </c>
      <c r="V91" s="2" t="s">
        <v>288</v>
      </c>
      <c r="W91" s="2" t="s">
        <v>34</v>
      </c>
      <c r="X91" s="1">
        <v>45379.072916666664</v>
      </c>
    </row>
    <row r="92" spans="1:24" x14ac:dyDescent="0.25">
      <c r="A92" s="1">
        <v>42808</v>
      </c>
      <c r="B92" s="1">
        <v>42808.666666666664</v>
      </c>
      <c r="C92" s="2" t="s">
        <v>97</v>
      </c>
      <c r="D92" t="s">
        <v>367</v>
      </c>
      <c r="E92" t="s">
        <v>880</v>
      </c>
      <c r="F92">
        <f>_xlfn.XLOOKUP(Query1[[#This Row],[cveID]],CVE!A:A,CVE!B:B," ")</f>
        <v>8.1</v>
      </c>
      <c r="G92" t="str">
        <f>_xlfn.XLOOKUP(Query1[[#This Row],[cveID]],CVE!A:A,CVE!C:C," ")</f>
        <v>HIGH</v>
      </c>
      <c r="H92" t="str">
        <f>_xlfn.XLOOKUP(Query1[[#This Row],[cveID]],CVE!A:A,CVE!E:E," ")</f>
        <v>CVSS:3.0/AV:N/AC:H/PR:N/UI:N/S:U/C:H/I:H/A:H</v>
      </c>
      <c r="I92" s="2" t="s">
        <v>17</v>
      </c>
      <c r="J92" s="2" t="s">
        <v>36</v>
      </c>
      <c r="K92" s="2" t="s">
        <v>70</v>
      </c>
      <c r="L92">
        <v>0.97346999999999995</v>
      </c>
      <c r="M92" s="2" t="s">
        <v>98</v>
      </c>
      <c r="N92" s="2" t="s">
        <v>99</v>
      </c>
      <c r="O92" s="2" t="s">
        <v>31</v>
      </c>
      <c r="P92" s="2" t="s">
        <v>23</v>
      </c>
      <c r="Q92" s="2" t="s">
        <v>100</v>
      </c>
      <c r="R92" s="1">
        <v>45322.447835648149</v>
      </c>
      <c r="S92" s="1">
        <v>45378.441435185188</v>
      </c>
      <c r="T92" s="2" t="s">
        <v>54</v>
      </c>
      <c r="U92" s="2" t="s">
        <v>79</v>
      </c>
      <c r="V92" s="2" t="s">
        <v>288</v>
      </c>
      <c r="W92" s="2" t="s">
        <v>34</v>
      </c>
      <c r="X92" s="1">
        <v>45379.072916666664</v>
      </c>
    </row>
    <row r="93" spans="1:24" x14ac:dyDescent="0.25">
      <c r="A93" s="1">
        <v>42808</v>
      </c>
      <c r="B93" s="1">
        <v>42808.666666666664</v>
      </c>
      <c r="C93" s="2" t="s">
        <v>101</v>
      </c>
      <c r="D93" t="s">
        <v>367</v>
      </c>
      <c r="E93" t="s">
        <v>880</v>
      </c>
      <c r="F93">
        <f>_xlfn.XLOOKUP(Query1[[#This Row],[cveID]],CVE!A:A,CVE!B:B," ")</f>
        <v>8.1</v>
      </c>
      <c r="G93" t="str">
        <f>_xlfn.XLOOKUP(Query1[[#This Row],[cveID]],CVE!A:A,CVE!C:C," ")</f>
        <v>HIGH</v>
      </c>
      <c r="H93" t="str">
        <f>_xlfn.XLOOKUP(Query1[[#This Row],[cveID]],CVE!A:A,CVE!E:E," ")</f>
        <v>CVSS:3.0/AV:N/AC:H/PR:N/UI:N/S:U/C:H/I:H/A:H</v>
      </c>
      <c r="I93" s="2" t="s">
        <v>17</v>
      </c>
      <c r="J93" s="2" t="s">
        <v>36</v>
      </c>
      <c r="K93" s="2" t="s">
        <v>70</v>
      </c>
      <c r="L93">
        <v>0.97333999999999998</v>
      </c>
      <c r="M93" s="2" t="s">
        <v>102</v>
      </c>
      <c r="N93" s="2" t="s">
        <v>103</v>
      </c>
      <c r="O93" s="2" t="s">
        <v>31</v>
      </c>
      <c r="P93" s="2" t="s">
        <v>23</v>
      </c>
      <c r="Q93" s="2" t="s">
        <v>100</v>
      </c>
      <c r="R93" s="1">
        <v>45322.447835648149</v>
      </c>
      <c r="S93" s="1">
        <v>45378.441435185188</v>
      </c>
      <c r="T93" s="2" t="s">
        <v>54</v>
      </c>
      <c r="U93" s="2" t="s">
        <v>79</v>
      </c>
      <c r="V93" s="2" t="s">
        <v>288</v>
      </c>
      <c r="W93" s="2" t="s">
        <v>34</v>
      </c>
      <c r="X93" s="1">
        <v>45379.072916666664</v>
      </c>
    </row>
    <row r="94" spans="1:24" x14ac:dyDescent="0.25">
      <c r="A94" s="1">
        <v>42808</v>
      </c>
      <c r="B94" s="1">
        <v>42808.666666666664</v>
      </c>
      <c r="C94" s="2" t="s">
        <v>142</v>
      </c>
      <c r="D94" t="s">
        <v>367</v>
      </c>
      <c r="E94" t="s">
        <v>880</v>
      </c>
      <c r="F94">
        <f>_xlfn.XLOOKUP(Query1[[#This Row],[cveID]],CVE!A:A,CVE!B:B," ")</f>
        <v>8.1</v>
      </c>
      <c r="G94" t="str">
        <f>_xlfn.XLOOKUP(Query1[[#This Row],[cveID]],CVE!A:A,CVE!C:C," ")</f>
        <v>HIGH</v>
      </c>
      <c r="H94" t="str">
        <f>_xlfn.XLOOKUP(Query1[[#This Row],[cveID]],CVE!A:A,CVE!E:E," ")</f>
        <v>CVSS:3.0/AV:N/AC:H/PR:N/UI:N/S:U/C:H/I:H/A:H</v>
      </c>
      <c r="I94" s="2" t="s">
        <v>17</v>
      </c>
      <c r="J94" s="2" t="s">
        <v>36</v>
      </c>
      <c r="K94" s="2" t="s">
        <v>70</v>
      </c>
      <c r="L94">
        <v>0.97175999999999996</v>
      </c>
      <c r="M94" s="2" t="s">
        <v>143</v>
      </c>
      <c r="N94" s="2" t="s">
        <v>144</v>
      </c>
      <c r="O94" s="2" t="s">
        <v>31</v>
      </c>
      <c r="P94" s="2" t="s">
        <v>23</v>
      </c>
      <c r="Q94" s="2" t="s">
        <v>100</v>
      </c>
      <c r="R94" s="1">
        <v>45322.447835648149</v>
      </c>
      <c r="S94" s="1">
        <v>45378.441435185188</v>
      </c>
      <c r="T94" s="2" t="s">
        <v>54</v>
      </c>
      <c r="U94" s="2" t="s">
        <v>79</v>
      </c>
      <c r="V94" s="2" t="s">
        <v>288</v>
      </c>
      <c r="W94" s="2" t="s">
        <v>34</v>
      </c>
      <c r="X94" s="1">
        <v>45379.072916666664</v>
      </c>
    </row>
    <row r="95" spans="1:24" x14ac:dyDescent="0.25">
      <c r="A95" s="1">
        <v>42808</v>
      </c>
      <c r="B95" s="1">
        <v>42808.666666666664</v>
      </c>
      <c r="C95" s="2" t="s">
        <v>150</v>
      </c>
      <c r="D95" t="s">
        <v>367</v>
      </c>
      <c r="E95" t="s">
        <v>880</v>
      </c>
      <c r="F95">
        <f>_xlfn.XLOOKUP(Query1[[#This Row],[cveID]],CVE!A:A,CVE!B:B," ")</f>
        <v>8.1</v>
      </c>
      <c r="G95" t="str">
        <f>_xlfn.XLOOKUP(Query1[[#This Row],[cveID]],CVE!A:A,CVE!C:C," ")</f>
        <v>HIGH</v>
      </c>
      <c r="H95" t="str">
        <f>_xlfn.XLOOKUP(Query1[[#This Row],[cveID]],CVE!A:A,CVE!E:E," ")</f>
        <v>CVSS:3.0/AV:N/AC:H/PR:N/UI:N/S:U/C:H/I:H/A:H</v>
      </c>
      <c r="I95" s="2" t="s">
        <v>17</v>
      </c>
      <c r="J95" s="2" t="s">
        <v>36</v>
      </c>
      <c r="K95" s="2" t="s">
        <v>70</v>
      </c>
      <c r="L95">
        <v>0.97138000000000002</v>
      </c>
      <c r="M95" s="2" t="s">
        <v>151</v>
      </c>
      <c r="N95" s="2" t="s">
        <v>152</v>
      </c>
      <c r="O95" s="2" t="s">
        <v>31</v>
      </c>
      <c r="P95" s="2" t="s">
        <v>23</v>
      </c>
      <c r="Q95" s="2" t="s">
        <v>100</v>
      </c>
      <c r="R95" s="1">
        <v>45322.447835648149</v>
      </c>
      <c r="S95" s="1">
        <v>45378.441435185188</v>
      </c>
      <c r="T95" s="2" t="s">
        <v>54</v>
      </c>
      <c r="U95" s="2" t="s">
        <v>79</v>
      </c>
      <c r="V95" s="2" t="s">
        <v>288</v>
      </c>
      <c r="W95" s="2" t="s">
        <v>34</v>
      </c>
      <c r="X95" s="1">
        <v>45379.072916666664</v>
      </c>
    </row>
    <row r="96" spans="1:24" x14ac:dyDescent="0.25">
      <c r="A96" s="1">
        <v>41618</v>
      </c>
      <c r="B96" s="1">
        <v>41618.708333333336</v>
      </c>
      <c r="C96" s="2" t="s">
        <v>210</v>
      </c>
      <c r="D96" t="s">
        <v>368</v>
      </c>
      <c r="E96" t="s">
        <v>880</v>
      </c>
      <c r="F96">
        <f>_xlfn.XLOOKUP(Query1[[#This Row],[cveID]],CVE!A:A,CVE!B:B," ")</f>
        <v>7.6</v>
      </c>
      <c r="G96" t="str">
        <f>_xlfn.XLOOKUP(Query1[[#This Row],[cveID]],CVE!A:A,CVE!C:C," ")</f>
        <v>HIGH</v>
      </c>
      <c r="H96" t="str">
        <f>_xlfn.XLOOKUP(Query1[[#This Row],[cveID]],CVE!A:A,CVE!E:E," ")</f>
        <v>CVSS:2.0/AV:N/AC:H/Au:N/C:C/I:C/A:C</v>
      </c>
      <c r="I96" s="2" t="s">
        <v>17</v>
      </c>
      <c r="J96" s="2" t="s">
        <v>36</v>
      </c>
      <c r="K96" s="2" t="s">
        <v>105</v>
      </c>
      <c r="L96">
        <v>0.41533999999999999</v>
      </c>
      <c r="M96" s="2" t="s">
        <v>211</v>
      </c>
      <c r="N96" s="2" t="s">
        <v>212</v>
      </c>
      <c r="O96" s="2" t="s">
        <v>31</v>
      </c>
      <c r="P96" s="2" t="s">
        <v>23</v>
      </c>
      <c r="Q96" s="2" t="s">
        <v>213</v>
      </c>
      <c r="R96" s="1">
        <v>44998.326886574076</v>
      </c>
      <c r="S96" s="1">
        <v>45377.049386574072</v>
      </c>
      <c r="T96" s="2" t="s">
        <v>78</v>
      </c>
      <c r="U96" s="2" t="s">
        <v>214</v>
      </c>
      <c r="V96" s="2" t="s">
        <v>331</v>
      </c>
      <c r="W96" s="2" t="s">
        <v>34</v>
      </c>
      <c r="X96" s="1">
        <v>45379.072916666664</v>
      </c>
    </row>
    <row r="97" spans="1:24" x14ac:dyDescent="0.25">
      <c r="A97" s="1">
        <v>44054</v>
      </c>
      <c r="B97" s="1">
        <v>44054.666666666664</v>
      </c>
      <c r="C97" s="2" t="s">
        <v>220</v>
      </c>
      <c r="D97" t="s">
        <v>368</v>
      </c>
      <c r="E97" t="s">
        <v>880</v>
      </c>
      <c r="F97">
        <f>_xlfn.XLOOKUP(Query1[[#This Row],[cveID]],CVE!A:A,CVE!B:B," ")</f>
        <v>10</v>
      </c>
      <c r="G97" t="str">
        <f>_xlfn.XLOOKUP(Query1[[#This Row],[cveID]],CVE!A:A,CVE!C:C," ")</f>
        <v>CRITICAL</v>
      </c>
      <c r="H97" t="str">
        <f>_xlfn.XLOOKUP(Query1[[#This Row],[cveID]],CVE!A:A,CVE!E:E," ")</f>
        <v>CVSS:3.1/AV:N/AC:L/PR:N/UI:N/S:C/C:H/I:H/A:H</v>
      </c>
      <c r="I97" s="2" t="s">
        <v>17</v>
      </c>
      <c r="J97" s="2" t="s">
        <v>18</v>
      </c>
      <c r="K97" s="2" t="s">
        <v>37</v>
      </c>
      <c r="L97">
        <v>0.31052000000000002</v>
      </c>
      <c r="M97" s="2" t="s">
        <v>221</v>
      </c>
      <c r="N97" s="2" t="s">
        <v>222</v>
      </c>
      <c r="O97" s="2" t="s">
        <v>31</v>
      </c>
      <c r="P97" s="2" t="s">
        <v>23</v>
      </c>
      <c r="Q97" s="2" t="s">
        <v>223</v>
      </c>
      <c r="R97" s="1">
        <v>44998.326886574076</v>
      </c>
      <c r="S97" s="1">
        <v>45377.049386574072</v>
      </c>
      <c r="T97" s="2" t="s">
        <v>78</v>
      </c>
      <c r="U97" s="2" t="s">
        <v>224</v>
      </c>
      <c r="V97" s="2" t="s">
        <v>331</v>
      </c>
      <c r="W97" s="2" t="s">
        <v>34</v>
      </c>
      <c r="X97" s="1">
        <v>45379.072916666664</v>
      </c>
    </row>
    <row r="98" spans="1:24" x14ac:dyDescent="0.25">
      <c r="A98" s="1">
        <v>40850</v>
      </c>
      <c r="B98" s="1">
        <v>40835.666666666664</v>
      </c>
      <c r="C98" s="2" t="s">
        <v>165</v>
      </c>
      <c r="D98" t="s">
        <v>369</v>
      </c>
      <c r="E98" t="s">
        <v>880</v>
      </c>
      <c r="F98">
        <f>_xlfn.XLOOKUP(Query1[[#This Row],[cveID]],CVE!A:A,CVE!B:B," ")</f>
        <v>9.3000000000000007</v>
      </c>
      <c r="G98" t="str">
        <f>_xlfn.XLOOKUP(Query1[[#This Row],[cveID]],CVE!A:A,CVE!C:C," ")</f>
        <v>CRITICAL</v>
      </c>
      <c r="H98" t="str">
        <f>_xlfn.XLOOKUP(Query1[[#This Row],[cveID]],CVE!A:A,CVE!E:E," ")</f>
        <v>CVSS:2.0/AV:N/AC:M/Au:N/C:C/I:C/A:C</v>
      </c>
      <c r="I98" s="2" t="s">
        <v>17</v>
      </c>
      <c r="J98" s="2" t="s">
        <v>36</v>
      </c>
      <c r="K98" s="2" t="s">
        <v>166</v>
      </c>
      <c r="L98">
        <v>0.96919999999999995</v>
      </c>
      <c r="M98" s="2" t="s">
        <v>167</v>
      </c>
      <c r="N98" s="2" t="s">
        <v>168</v>
      </c>
      <c r="O98" s="2" t="s">
        <v>31</v>
      </c>
      <c r="P98" s="2" t="s">
        <v>23</v>
      </c>
      <c r="Q98" s="2" t="s">
        <v>169</v>
      </c>
      <c r="R98" s="1">
        <v>45363.632233796299</v>
      </c>
      <c r="S98" s="1">
        <v>45377.427812499998</v>
      </c>
      <c r="T98" s="2" t="s">
        <v>85</v>
      </c>
      <c r="U98" s="2" t="s">
        <v>170</v>
      </c>
      <c r="V98" s="2" t="s">
        <v>270</v>
      </c>
      <c r="W98" s="2" t="s">
        <v>34</v>
      </c>
      <c r="X98" s="1">
        <v>45379.072916666664</v>
      </c>
    </row>
    <row r="99" spans="1:24" x14ac:dyDescent="0.25">
      <c r="A99" s="1">
        <v>41618</v>
      </c>
      <c r="B99" s="1">
        <v>41618.708333333336</v>
      </c>
      <c r="C99" s="2" t="s">
        <v>210</v>
      </c>
      <c r="D99" t="s">
        <v>369</v>
      </c>
      <c r="E99" t="s">
        <v>880</v>
      </c>
      <c r="F99">
        <f>_xlfn.XLOOKUP(Query1[[#This Row],[cveID]],CVE!A:A,CVE!B:B," ")</f>
        <v>7.6</v>
      </c>
      <c r="G99" t="str">
        <f>_xlfn.XLOOKUP(Query1[[#This Row],[cveID]],CVE!A:A,CVE!C:C," ")</f>
        <v>HIGH</v>
      </c>
      <c r="H99" t="str">
        <f>_xlfn.XLOOKUP(Query1[[#This Row],[cveID]],CVE!A:A,CVE!E:E," ")</f>
        <v>CVSS:2.0/AV:N/AC:H/Au:N/C:C/I:C/A:C</v>
      </c>
      <c r="I99" s="2" t="s">
        <v>17</v>
      </c>
      <c r="J99" s="2" t="s">
        <v>36</v>
      </c>
      <c r="K99" s="2" t="s">
        <v>105</v>
      </c>
      <c r="L99">
        <v>0.41533999999999999</v>
      </c>
      <c r="M99" s="2" t="s">
        <v>211</v>
      </c>
      <c r="N99" s="2" t="s">
        <v>212</v>
      </c>
      <c r="O99" s="2" t="s">
        <v>31</v>
      </c>
      <c r="P99" s="2" t="s">
        <v>23</v>
      </c>
      <c r="Q99" s="2" t="s">
        <v>213</v>
      </c>
      <c r="R99" s="1">
        <v>45363.632233796299</v>
      </c>
      <c r="S99" s="1">
        <v>45377.427812499998</v>
      </c>
      <c r="T99" s="2" t="s">
        <v>85</v>
      </c>
      <c r="U99" s="2" t="s">
        <v>214</v>
      </c>
      <c r="V99" s="2" t="s">
        <v>270</v>
      </c>
      <c r="W99" s="2" t="s">
        <v>34</v>
      </c>
      <c r="X99" s="1">
        <v>45379.072916666664</v>
      </c>
    </row>
    <row r="100" spans="1:24" x14ac:dyDescent="0.25">
      <c r="A100" s="1">
        <v>39744</v>
      </c>
      <c r="B100" s="1">
        <v>39744.666666666664</v>
      </c>
      <c r="C100" s="2" t="s">
        <v>80</v>
      </c>
      <c r="D100" t="s">
        <v>370</v>
      </c>
      <c r="E100" t="s">
        <v>880</v>
      </c>
      <c r="F100">
        <f>_xlfn.XLOOKUP(Query1[[#This Row],[cveID]],CVE!A:A,CVE!B:B," ")</f>
        <v>10</v>
      </c>
      <c r="G100" t="str">
        <f>_xlfn.XLOOKUP(Query1[[#This Row],[cveID]],CVE!A:A,CVE!C:C," ")</f>
        <v>CRITICAL</v>
      </c>
      <c r="H100" t="str">
        <f>_xlfn.XLOOKUP(Query1[[#This Row],[cveID]],CVE!A:A,CVE!E:E," ")</f>
        <v>CVSS:2.0/AV:N/AC:L/Au:N/C:C/I:C/A:C</v>
      </c>
      <c r="I100" s="2" t="s">
        <v>17</v>
      </c>
      <c r="J100" s="2" t="s">
        <v>36</v>
      </c>
      <c r="K100" s="2" t="s">
        <v>81</v>
      </c>
      <c r="L100">
        <v>0.97441</v>
      </c>
      <c r="M100" s="2" t="s">
        <v>82</v>
      </c>
      <c r="N100" s="2" t="s">
        <v>83</v>
      </c>
      <c r="O100" s="2" t="s">
        <v>22</v>
      </c>
      <c r="P100" s="2" t="s">
        <v>23</v>
      </c>
      <c r="Q100" s="2" t="s">
        <v>84</v>
      </c>
      <c r="R100" s="1">
        <v>45323.414872685185</v>
      </c>
      <c r="S100" s="1">
        <v>45378.441435185188</v>
      </c>
      <c r="T100" s="2" t="s">
        <v>54</v>
      </c>
      <c r="U100" s="2" t="s">
        <v>86</v>
      </c>
      <c r="V100" s="2" t="s">
        <v>288</v>
      </c>
      <c r="W100" s="2" t="s">
        <v>34</v>
      </c>
      <c r="X100" s="1">
        <v>45379.072916666664</v>
      </c>
    </row>
    <row r="101" spans="1:24" x14ac:dyDescent="0.25">
      <c r="A101" s="1">
        <v>45180</v>
      </c>
      <c r="B101" s="1">
        <v>45181.666666666664</v>
      </c>
      <c r="C101" s="2" t="s">
        <v>206</v>
      </c>
      <c r="D101" t="s">
        <v>371</v>
      </c>
      <c r="E101" t="s">
        <v>880</v>
      </c>
      <c r="F101">
        <f>_xlfn.XLOOKUP(Query1[[#This Row],[cveID]],CVE!A:A,CVE!B:B," ")</f>
        <v>8.8000000000000007</v>
      </c>
      <c r="G101" t="str">
        <f>_xlfn.XLOOKUP(Query1[[#This Row],[cveID]],CVE!A:A,CVE!C:C," ")</f>
        <v>HIGH</v>
      </c>
      <c r="H101" t="str">
        <f>_xlfn.XLOOKUP(Query1[[#This Row],[cveID]],CVE!A:A,CVE!E:E," ")</f>
        <v>CVSS:3.1/AV:N/AC:L/PR:N/UI:N/S:U/C:H/I:H/A:H</v>
      </c>
      <c r="I101" s="2" t="s">
        <v>17</v>
      </c>
      <c r="J101" s="2" t="s">
        <v>36</v>
      </c>
      <c r="K101" s="2" t="s">
        <v>135</v>
      </c>
      <c r="L101">
        <v>0.49095</v>
      </c>
      <c r="M101" s="2" t="s">
        <v>207</v>
      </c>
      <c r="N101" s="2" t="s">
        <v>91</v>
      </c>
      <c r="O101" s="2" t="s">
        <v>22</v>
      </c>
      <c r="P101" s="2" t="s">
        <v>23</v>
      </c>
      <c r="Q101" s="2" t="s">
        <v>208</v>
      </c>
      <c r="R101" s="1">
        <v>45204.397233796299</v>
      </c>
      <c r="S101" s="1">
        <v>45372.333055555559</v>
      </c>
      <c r="T101" s="2" t="s">
        <v>25</v>
      </c>
      <c r="U101" s="2" t="s">
        <v>209</v>
      </c>
      <c r="V101" s="2" t="s">
        <v>300</v>
      </c>
      <c r="W101" s="2" t="s">
        <v>27</v>
      </c>
      <c r="X101" s="1">
        <v>45379.072916666664</v>
      </c>
    </row>
    <row r="102" spans="1:24" x14ac:dyDescent="0.25">
      <c r="A102" s="1">
        <v>45196</v>
      </c>
      <c r="B102" s="1">
        <v>45196.666666666664</v>
      </c>
      <c r="C102" s="2" t="s">
        <v>225</v>
      </c>
      <c r="D102" t="s">
        <v>371</v>
      </c>
      <c r="E102" t="s">
        <v>880</v>
      </c>
      <c r="F102">
        <f>_xlfn.XLOOKUP(Query1[[#This Row],[cveID]],CVE!A:A,CVE!B:B," ")</f>
        <v>8.8000000000000007</v>
      </c>
      <c r="G102" t="str">
        <f>_xlfn.XLOOKUP(Query1[[#This Row],[cveID]],CVE!A:A,CVE!C:C," ")</f>
        <v>HIGH</v>
      </c>
      <c r="H102" t="str">
        <f>_xlfn.XLOOKUP(Query1[[#This Row],[cveID]],CVE!A:A,CVE!E:E," ")</f>
        <v>CVSS:3.1/AV:N/AC:L/PR:N/UI:N/S:U/C:H/I:H/A:H</v>
      </c>
      <c r="I102" s="2" t="s">
        <v>17</v>
      </c>
      <c r="J102" s="2" t="s">
        <v>36</v>
      </c>
      <c r="K102" s="2" t="s">
        <v>135</v>
      </c>
      <c r="L102">
        <v>0.26989000000000002</v>
      </c>
      <c r="M102" s="2" t="s">
        <v>226</v>
      </c>
      <c r="N102" s="2" t="s">
        <v>227</v>
      </c>
      <c r="O102" s="2" t="s">
        <v>22</v>
      </c>
      <c r="P102" s="2" t="s">
        <v>23</v>
      </c>
      <c r="Q102" s="2" t="s">
        <v>228</v>
      </c>
      <c r="R102" s="1">
        <v>45204.397233796299</v>
      </c>
      <c r="S102" s="1">
        <v>45372.333055555559</v>
      </c>
      <c r="T102" s="2" t="s">
        <v>25</v>
      </c>
      <c r="U102" s="2" t="s">
        <v>229</v>
      </c>
      <c r="V102" s="2" t="s">
        <v>300</v>
      </c>
      <c r="W102" s="2" t="s">
        <v>27</v>
      </c>
      <c r="X102" s="1">
        <v>45379.072916666664</v>
      </c>
    </row>
    <row r="103" spans="1:24" x14ac:dyDescent="0.25">
      <c r="A103" s="1">
        <v>45180</v>
      </c>
      <c r="B103" s="1">
        <v>45181.666666666664</v>
      </c>
      <c r="C103" s="2" t="s">
        <v>206</v>
      </c>
      <c r="D103" t="s">
        <v>372</v>
      </c>
      <c r="E103" t="s">
        <v>880</v>
      </c>
      <c r="F103">
        <f>_xlfn.XLOOKUP(Query1[[#This Row],[cveID]],CVE!A:A,CVE!B:B," ")</f>
        <v>8.8000000000000007</v>
      </c>
      <c r="G103" t="str">
        <f>_xlfn.XLOOKUP(Query1[[#This Row],[cveID]],CVE!A:A,CVE!C:C," ")</f>
        <v>HIGH</v>
      </c>
      <c r="H103" t="str">
        <f>_xlfn.XLOOKUP(Query1[[#This Row],[cveID]],CVE!A:A,CVE!E:E," ")</f>
        <v>CVSS:3.1/AV:N/AC:L/PR:N/UI:N/S:U/C:H/I:H/A:H</v>
      </c>
      <c r="I103" s="2" t="s">
        <v>17</v>
      </c>
      <c r="J103" s="2" t="s">
        <v>36</v>
      </c>
      <c r="K103" s="2" t="s">
        <v>135</v>
      </c>
      <c r="L103">
        <v>0.49095</v>
      </c>
      <c r="M103" s="2" t="s">
        <v>207</v>
      </c>
      <c r="N103" s="2" t="s">
        <v>91</v>
      </c>
      <c r="O103" s="2" t="s">
        <v>22</v>
      </c>
      <c r="P103" s="2" t="s">
        <v>23</v>
      </c>
      <c r="Q103" s="2" t="s">
        <v>208</v>
      </c>
      <c r="R103" s="1">
        <v>45204.397233796299</v>
      </c>
      <c r="S103" s="1">
        <v>45372.333055555559</v>
      </c>
      <c r="T103" s="2" t="s">
        <v>25</v>
      </c>
      <c r="U103" s="2" t="s">
        <v>209</v>
      </c>
      <c r="V103" s="2" t="s">
        <v>300</v>
      </c>
      <c r="W103" s="2" t="s">
        <v>27</v>
      </c>
      <c r="X103" s="1">
        <v>45379.072916666664</v>
      </c>
    </row>
    <row r="104" spans="1:24" x14ac:dyDescent="0.25">
      <c r="A104" s="1">
        <v>45196</v>
      </c>
      <c r="B104" s="1">
        <v>45196.666666666664</v>
      </c>
      <c r="C104" s="2" t="s">
        <v>225</v>
      </c>
      <c r="D104" t="s">
        <v>372</v>
      </c>
      <c r="E104" t="s">
        <v>880</v>
      </c>
      <c r="F104">
        <f>_xlfn.XLOOKUP(Query1[[#This Row],[cveID]],CVE!A:A,CVE!B:B," ")</f>
        <v>8.8000000000000007</v>
      </c>
      <c r="G104" t="str">
        <f>_xlfn.XLOOKUP(Query1[[#This Row],[cveID]],CVE!A:A,CVE!C:C," ")</f>
        <v>HIGH</v>
      </c>
      <c r="H104" t="str">
        <f>_xlfn.XLOOKUP(Query1[[#This Row],[cveID]],CVE!A:A,CVE!E:E," ")</f>
        <v>CVSS:3.1/AV:N/AC:L/PR:N/UI:N/S:U/C:H/I:H/A:H</v>
      </c>
      <c r="I104" s="2" t="s">
        <v>17</v>
      </c>
      <c r="J104" s="2" t="s">
        <v>36</v>
      </c>
      <c r="K104" s="2" t="s">
        <v>135</v>
      </c>
      <c r="L104">
        <v>0.26989000000000002</v>
      </c>
      <c r="M104" s="2" t="s">
        <v>226</v>
      </c>
      <c r="N104" s="2" t="s">
        <v>227</v>
      </c>
      <c r="O104" s="2" t="s">
        <v>22</v>
      </c>
      <c r="P104" s="2" t="s">
        <v>23</v>
      </c>
      <c r="Q104" s="2" t="s">
        <v>228</v>
      </c>
      <c r="R104" s="1">
        <v>45204.397233796299</v>
      </c>
      <c r="S104" s="1">
        <v>45372.333055555559</v>
      </c>
      <c r="T104" s="2" t="s">
        <v>25</v>
      </c>
      <c r="U104" s="2" t="s">
        <v>229</v>
      </c>
      <c r="V104" s="2" t="s">
        <v>300</v>
      </c>
      <c r="W104" s="2" t="s">
        <v>27</v>
      </c>
      <c r="X104" s="1">
        <v>45379.072916666664</v>
      </c>
    </row>
    <row r="105" spans="1:24" x14ac:dyDescent="0.25">
      <c r="A105" s="1">
        <v>40708</v>
      </c>
      <c r="B105" s="1">
        <v>40708.666666666664</v>
      </c>
      <c r="C105" s="2" t="s">
        <v>235</v>
      </c>
      <c r="D105" t="s">
        <v>373</v>
      </c>
      <c r="E105" t="s">
        <v>880</v>
      </c>
      <c r="F105">
        <f>_xlfn.XLOOKUP(Query1[[#This Row],[cveID]],CVE!A:A,CVE!B:B," ")</f>
        <v>6.9</v>
      </c>
      <c r="G105" t="str">
        <f>_xlfn.XLOOKUP(Query1[[#This Row],[cveID]],CVE!A:A,CVE!C:C," ")</f>
        <v>MEDIUM</v>
      </c>
      <c r="H105" t="str">
        <f>_xlfn.XLOOKUP(Query1[[#This Row],[cveID]],CVE!A:A,CVE!E:E," ")</f>
        <v>CVSS:2.0/AV:L/AC:M/Au:N/C:C/I:C/A:C</v>
      </c>
      <c r="I105" s="2" t="s">
        <v>17</v>
      </c>
      <c r="J105" s="2" t="s">
        <v>36</v>
      </c>
      <c r="K105" s="2" t="s">
        <v>166</v>
      </c>
      <c r="L105">
        <v>5.5000000000000003E-4</v>
      </c>
      <c r="M105" s="2" t="s">
        <v>236</v>
      </c>
      <c r="N105" s="2" t="s">
        <v>237</v>
      </c>
      <c r="O105" s="2" t="s">
        <v>31</v>
      </c>
      <c r="P105" s="2" t="s">
        <v>23</v>
      </c>
      <c r="Q105" s="2" t="s">
        <v>238</v>
      </c>
      <c r="R105" s="1">
        <v>45359.472719907404</v>
      </c>
      <c r="S105" s="1">
        <v>45373.473333333335</v>
      </c>
      <c r="T105" s="2" t="s">
        <v>54</v>
      </c>
      <c r="U105" s="2" t="s">
        <v>239</v>
      </c>
      <c r="V105" s="2" t="s">
        <v>339</v>
      </c>
      <c r="W105" s="2" t="s">
        <v>34</v>
      </c>
      <c r="X105" s="1">
        <v>45379.072916666664</v>
      </c>
    </row>
    <row r="106" spans="1:24" x14ac:dyDescent="0.25">
      <c r="A106" s="1">
        <v>40708</v>
      </c>
      <c r="B106" s="1">
        <v>40708.666666666664</v>
      </c>
      <c r="C106" s="2" t="s">
        <v>235</v>
      </c>
      <c r="D106" t="s">
        <v>374</v>
      </c>
      <c r="E106" t="s">
        <v>880</v>
      </c>
      <c r="F106">
        <f>_xlfn.XLOOKUP(Query1[[#This Row],[cveID]],CVE!A:A,CVE!B:B," ")</f>
        <v>6.9</v>
      </c>
      <c r="G106" t="str">
        <f>_xlfn.XLOOKUP(Query1[[#This Row],[cveID]],CVE!A:A,CVE!C:C," ")</f>
        <v>MEDIUM</v>
      </c>
      <c r="H106" t="str">
        <f>_xlfn.XLOOKUP(Query1[[#This Row],[cveID]],CVE!A:A,CVE!E:E," ")</f>
        <v>CVSS:2.0/AV:L/AC:M/Au:N/C:C/I:C/A:C</v>
      </c>
      <c r="I106" s="2" t="s">
        <v>17</v>
      </c>
      <c r="J106" s="2" t="s">
        <v>36</v>
      </c>
      <c r="K106" s="2" t="s">
        <v>166</v>
      </c>
      <c r="L106">
        <v>5.5000000000000003E-4</v>
      </c>
      <c r="M106" s="2" t="s">
        <v>236</v>
      </c>
      <c r="N106" s="2" t="s">
        <v>237</v>
      </c>
      <c r="O106" s="2" t="s">
        <v>31</v>
      </c>
      <c r="P106" s="2" t="s">
        <v>23</v>
      </c>
      <c r="Q106" s="2" t="s">
        <v>238</v>
      </c>
      <c r="R106" s="1">
        <v>45258.933321759258</v>
      </c>
      <c r="S106" s="1">
        <v>45377.927997685183</v>
      </c>
      <c r="T106" s="2" t="s">
        <v>25</v>
      </c>
      <c r="U106" s="2" t="s">
        <v>239</v>
      </c>
      <c r="V106" s="2" t="s">
        <v>340</v>
      </c>
      <c r="W106" s="2" t="s">
        <v>34</v>
      </c>
      <c r="X106" s="1">
        <v>45379.072916666664</v>
      </c>
    </row>
    <row r="107" spans="1:24" x14ac:dyDescent="0.25">
      <c r="A107" s="1">
        <v>41618</v>
      </c>
      <c r="B107" s="1">
        <v>41618.708333333336</v>
      </c>
      <c r="C107" s="2" t="s">
        <v>210</v>
      </c>
      <c r="D107" t="s">
        <v>375</v>
      </c>
      <c r="E107" t="s">
        <v>880</v>
      </c>
      <c r="F107">
        <f>_xlfn.XLOOKUP(Query1[[#This Row],[cveID]],CVE!A:A,CVE!B:B," ")</f>
        <v>7.6</v>
      </c>
      <c r="G107" t="str">
        <f>_xlfn.XLOOKUP(Query1[[#This Row],[cveID]],CVE!A:A,CVE!C:C," ")</f>
        <v>HIGH</v>
      </c>
      <c r="H107" t="str">
        <f>_xlfn.XLOOKUP(Query1[[#This Row],[cveID]],CVE!A:A,CVE!E:E," ")</f>
        <v>CVSS:2.0/AV:N/AC:H/Au:N/C:C/I:C/A:C</v>
      </c>
      <c r="I107" s="2" t="s">
        <v>17</v>
      </c>
      <c r="J107" s="2" t="s">
        <v>36</v>
      </c>
      <c r="K107" s="2" t="s">
        <v>105</v>
      </c>
      <c r="L107">
        <v>0.41533999999999999</v>
      </c>
      <c r="M107" s="2" t="s">
        <v>211</v>
      </c>
      <c r="N107" s="2" t="s">
        <v>212</v>
      </c>
      <c r="O107" s="2" t="s">
        <v>31</v>
      </c>
      <c r="P107" s="2" t="s">
        <v>23</v>
      </c>
      <c r="Q107" s="2" t="s">
        <v>213</v>
      </c>
      <c r="R107" s="1">
        <v>45362.626203703701</v>
      </c>
      <c r="S107" s="1">
        <v>45376.542523148149</v>
      </c>
      <c r="T107" s="2" t="s">
        <v>184</v>
      </c>
      <c r="U107" s="2" t="s">
        <v>214</v>
      </c>
      <c r="V107" s="2" t="s">
        <v>283</v>
      </c>
      <c r="W107" s="2" t="s">
        <v>34</v>
      </c>
      <c r="X107" s="1">
        <v>45379.072916666664</v>
      </c>
    </row>
    <row r="108" spans="1:24" x14ac:dyDescent="0.25">
      <c r="A108" s="1">
        <v>39744</v>
      </c>
      <c r="B108" s="1">
        <v>39744.666666666664</v>
      </c>
      <c r="C108" s="2" t="s">
        <v>80</v>
      </c>
      <c r="D108" t="s">
        <v>376</v>
      </c>
      <c r="E108" t="s">
        <v>880</v>
      </c>
      <c r="F108">
        <f>_xlfn.XLOOKUP(Query1[[#This Row],[cveID]],CVE!A:A,CVE!B:B," ")</f>
        <v>10</v>
      </c>
      <c r="G108" t="str">
        <f>_xlfn.XLOOKUP(Query1[[#This Row],[cveID]],CVE!A:A,CVE!C:C," ")</f>
        <v>CRITICAL</v>
      </c>
      <c r="H108" t="str">
        <f>_xlfn.XLOOKUP(Query1[[#This Row],[cveID]],CVE!A:A,CVE!E:E," ")</f>
        <v>CVSS:2.0/AV:N/AC:L/Au:N/C:C/I:C/A:C</v>
      </c>
      <c r="I108" s="2" t="s">
        <v>17</v>
      </c>
      <c r="J108" s="2" t="s">
        <v>36</v>
      </c>
      <c r="K108" s="2" t="s">
        <v>81</v>
      </c>
      <c r="L108">
        <v>0.97441</v>
      </c>
      <c r="M108" s="2" t="s">
        <v>82</v>
      </c>
      <c r="N108" s="2" t="s">
        <v>83</v>
      </c>
      <c r="O108" s="2" t="s">
        <v>22</v>
      </c>
      <c r="P108" s="2" t="s">
        <v>23</v>
      </c>
      <c r="Q108" s="2" t="s">
        <v>84</v>
      </c>
      <c r="R108" s="1">
        <v>45357.616574074076</v>
      </c>
      <c r="S108" s="1">
        <v>45378.441435185188</v>
      </c>
      <c r="T108" s="2" t="s">
        <v>85</v>
      </c>
      <c r="U108" s="2" t="s">
        <v>86</v>
      </c>
      <c r="V108" s="2" t="s">
        <v>288</v>
      </c>
      <c r="W108" s="2" t="s">
        <v>34</v>
      </c>
      <c r="X108" s="1">
        <v>45379.072916666664</v>
      </c>
    </row>
    <row r="109" spans="1:24" x14ac:dyDescent="0.25">
      <c r="A109" s="1">
        <v>45180</v>
      </c>
      <c r="B109" s="1">
        <v>45181.666666666664</v>
      </c>
      <c r="C109" s="2" t="s">
        <v>206</v>
      </c>
      <c r="D109" t="s">
        <v>377</v>
      </c>
      <c r="E109" t="s">
        <v>879</v>
      </c>
      <c r="F109">
        <f>_xlfn.XLOOKUP(Query1[[#This Row],[cveID]],CVE!A:A,CVE!B:B," ")</f>
        <v>8.8000000000000007</v>
      </c>
      <c r="G109" t="str">
        <f>_xlfn.XLOOKUP(Query1[[#This Row],[cveID]],CVE!A:A,CVE!C:C," ")</f>
        <v>HIGH</v>
      </c>
      <c r="H109" t="str">
        <f>_xlfn.XLOOKUP(Query1[[#This Row],[cveID]],CVE!A:A,CVE!E:E," ")</f>
        <v>CVSS:3.1/AV:N/AC:L/PR:N/UI:N/S:U/C:H/I:H/A:H</v>
      </c>
      <c r="I109" s="2" t="s">
        <v>17</v>
      </c>
      <c r="J109" s="2" t="s">
        <v>36</v>
      </c>
      <c r="K109" s="2" t="s">
        <v>135</v>
      </c>
      <c r="L109">
        <v>0.49095</v>
      </c>
      <c r="M109" s="2" t="s">
        <v>207</v>
      </c>
      <c r="N109" s="2" t="s">
        <v>91</v>
      </c>
      <c r="O109" s="2" t="s">
        <v>22</v>
      </c>
      <c r="P109" s="2" t="s">
        <v>23</v>
      </c>
      <c r="Q109" s="2" t="s">
        <v>208</v>
      </c>
      <c r="R109" s="1">
        <v>45202.367164351854</v>
      </c>
      <c r="S109" s="1">
        <v>45377.342569444445</v>
      </c>
      <c r="T109" s="2" t="s">
        <v>25</v>
      </c>
      <c r="U109" s="2" t="s">
        <v>209</v>
      </c>
      <c r="V109" s="2" t="s">
        <v>341</v>
      </c>
      <c r="W109" s="2" t="s">
        <v>48</v>
      </c>
      <c r="X109" s="1">
        <v>45379.072916666664</v>
      </c>
    </row>
    <row r="110" spans="1:24" x14ac:dyDescent="0.25">
      <c r="A110" s="1">
        <v>45196</v>
      </c>
      <c r="B110" s="1">
        <v>45196.666666666664</v>
      </c>
      <c r="C110" s="2" t="s">
        <v>225</v>
      </c>
      <c r="D110" t="s">
        <v>377</v>
      </c>
      <c r="E110" t="s">
        <v>879</v>
      </c>
      <c r="F110">
        <f>_xlfn.XLOOKUP(Query1[[#This Row],[cveID]],CVE!A:A,CVE!B:B," ")</f>
        <v>8.8000000000000007</v>
      </c>
      <c r="G110" t="str">
        <f>_xlfn.XLOOKUP(Query1[[#This Row],[cveID]],CVE!A:A,CVE!C:C," ")</f>
        <v>HIGH</v>
      </c>
      <c r="H110" t="str">
        <f>_xlfn.XLOOKUP(Query1[[#This Row],[cveID]],CVE!A:A,CVE!E:E," ")</f>
        <v>CVSS:3.1/AV:N/AC:L/PR:N/UI:N/S:U/C:H/I:H/A:H</v>
      </c>
      <c r="I110" s="2" t="s">
        <v>17</v>
      </c>
      <c r="J110" s="2" t="s">
        <v>36</v>
      </c>
      <c r="K110" s="2" t="s">
        <v>135</v>
      </c>
      <c r="L110">
        <v>0.26989000000000002</v>
      </c>
      <c r="M110" s="2" t="s">
        <v>226</v>
      </c>
      <c r="N110" s="2" t="s">
        <v>227</v>
      </c>
      <c r="O110" s="2" t="s">
        <v>22</v>
      </c>
      <c r="P110" s="2" t="s">
        <v>23</v>
      </c>
      <c r="Q110" s="2" t="s">
        <v>228</v>
      </c>
      <c r="R110" s="1">
        <v>45209.372581018521</v>
      </c>
      <c r="S110" s="1">
        <v>45377.342569444445</v>
      </c>
      <c r="T110" s="2" t="s">
        <v>25</v>
      </c>
      <c r="U110" s="2" t="s">
        <v>229</v>
      </c>
      <c r="V110" s="2" t="s">
        <v>341</v>
      </c>
      <c r="W110" s="2" t="s">
        <v>48</v>
      </c>
      <c r="X110" s="1">
        <v>45379.072916666664</v>
      </c>
    </row>
    <row r="111" spans="1:24" x14ac:dyDescent="0.25">
      <c r="A111" s="1">
        <v>41618</v>
      </c>
      <c r="B111" s="1">
        <v>41618.708333333336</v>
      </c>
      <c r="C111" s="2" t="s">
        <v>210</v>
      </c>
      <c r="D111" t="s">
        <v>378</v>
      </c>
      <c r="E111" t="s">
        <v>880</v>
      </c>
      <c r="F111">
        <f>_xlfn.XLOOKUP(Query1[[#This Row],[cveID]],CVE!A:A,CVE!B:B," ")</f>
        <v>7.6</v>
      </c>
      <c r="G111" t="str">
        <f>_xlfn.XLOOKUP(Query1[[#This Row],[cveID]],CVE!A:A,CVE!C:C," ")</f>
        <v>HIGH</v>
      </c>
      <c r="H111" t="str">
        <f>_xlfn.XLOOKUP(Query1[[#This Row],[cveID]],CVE!A:A,CVE!E:E," ")</f>
        <v>CVSS:2.0/AV:N/AC:H/Au:N/C:C/I:C/A:C</v>
      </c>
      <c r="I111" s="2" t="s">
        <v>17</v>
      </c>
      <c r="J111" s="2" t="s">
        <v>36</v>
      </c>
      <c r="K111" s="2" t="s">
        <v>105</v>
      </c>
      <c r="L111">
        <v>0.41533999999999999</v>
      </c>
      <c r="M111" s="2" t="s">
        <v>211</v>
      </c>
      <c r="N111" s="2" t="s">
        <v>212</v>
      </c>
      <c r="O111" s="2" t="s">
        <v>31</v>
      </c>
      <c r="P111" s="2" t="s">
        <v>23</v>
      </c>
      <c r="Q111" s="2" t="s">
        <v>213</v>
      </c>
      <c r="R111" s="1">
        <v>45287.372418981482</v>
      </c>
      <c r="S111" s="1">
        <v>45378.480810185189</v>
      </c>
      <c r="T111" s="2" t="s">
        <v>54</v>
      </c>
      <c r="U111" s="2" t="s">
        <v>214</v>
      </c>
      <c r="V111" s="2" t="s">
        <v>277</v>
      </c>
      <c r="W111" s="2" t="s">
        <v>34</v>
      </c>
      <c r="X111" s="1">
        <v>45379.072916666664</v>
      </c>
    </row>
    <row r="112" spans="1:24" x14ac:dyDescent="0.25">
      <c r="A112" s="1">
        <v>44054</v>
      </c>
      <c r="B112" s="1">
        <v>44054.666666666664</v>
      </c>
      <c r="C112" s="2" t="s">
        <v>220</v>
      </c>
      <c r="D112" t="s">
        <v>378</v>
      </c>
      <c r="E112" t="s">
        <v>880</v>
      </c>
      <c r="F112">
        <f>_xlfn.XLOOKUP(Query1[[#This Row],[cveID]],CVE!A:A,CVE!B:B," ")</f>
        <v>10</v>
      </c>
      <c r="G112" t="str">
        <f>_xlfn.XLOOKUP(Query1[[#This Row],[cveID]],CVE!A:A,CVE!C:C," ")</f>
        <v>CRITICAL</v>
      </c>
      <c r="H112" t="str">
        <f>_xlfn.XLOOKUP(Query1[[#This Row],[cveID]],CVE!A:A,CVE!E:E," ")</f>
        <v>CVSS:3.1/AV:N/AC:L/PR:N/UI:N/S:C/C:H/I:H/A:H</v>
      </c>
      <c r="I112" s="2" t="s">
        <v>17</v>
      </c>
      <c r="J112" s="2" t="s">
        <v>18</v>
      </c>
      <c r="K112" s="2" t="s">
        <v>37</v>
      </c>
      <c r="L112">
        <v>0.31052000000000002</v>
      </c>
      <c r="M112" s="2" t="s">
        <v>221</v>
      </c>
      <c r="N112" s="2" t="s">
        <v>222</v>
      </c>
      <c r="O112" s="2" t="s">
        <v>31</v>
      </c>
      <c r="P112" s="2" t="s">
        <v>23</v>
      </c>
      <c r="Q112" s="2" t="s">
        <v>223</v>
      </c>
      <c r="R112" s="1">
        <v>45287.372418981482</v>
      </c>
      <c r="S112" s="1">
        <v>45378.480810185189</v>
      </c>
      <c r="T112" s="2" t="s">
        <v>54</v>
      </c>
      <c r="U112" s="2" t="s">
        <v>224</v>
      </c>
      <c r="V112" s="2" t="s">
        <v>277</v>
      </c>
      <c r="W112" s="2" t="s">
        <v>34</v>
      </c>
      <c r="X112" s="1">
        <v>45379.072916666664</v>
      </c>
    </row>
    <row r="113" spans="1:24" x14ac:dyDescent="0.25">
      <c r="A113" s="1">
        <v>41618</v>
      </c>
      <c r="B113" s="1">
        <v>41618.708333333336</v>
      </c>
      <c r="C113" s="2" t="s">
        <v>210</v>
      </c>
      <c r="D113" t="s">
        <v>379</v>
      </c>
      <c r="E113" t="s">
        <v>880</v>
      </c>
      <c r="F113">
        <f>_xlfn.XLOOKUP(Query1[[#This Row],[cveID]],CVE!A:A,CVE!B:B," ")</f>
        <v>7.6</v>
      </c>
      <c r="G113" t="str">
        <f>_xlfn.XLOOKUP(Query1[[#This Row],[cveID]],CVE!A:A,CVE!C:C," ")</f>
        <v>HIGH</v>
      </c>
      <c r="H113" t="str">
        <f>_xlfn.XLOOKUP(Query1[[#This Row],[cveID]],CVE!A:A,CVE!E:E," ")</f>
        <v>CVSS:2.0/AV:N/AC:H/Au:N/C:C/I:C/A:C</v>
      </c>
      <c r="I113" s="2" t="s">
        <v>17</v>
      </c>
      <c r="J113" s="2" t="s">
        <v>36</v>
      </c>
      <c r="K113" s="2" t="s">
        <v>105</v>
      </c>
      <c r="L113">
        <v>0.41533999999999999</v>
      </c>
      <c r="M113" s="2" t="s">
        <v>211</v>
      </c>
      <c r="N113" s="2" t="s">
        <v>212</v>
      </c>
      <c r="O113" s="2" t="s">
        <v>31</v>
      </c>
      <c r="P113" s="2" t="s">
        <v>23</v>
      </c>
      <c r="Q113" s="2" t="s">
        <v>213</v>
      </c>
      <c r="R113" s="1">
        <v>45363.632233796299</v>
      </c>
      <c r="S113" s="1">
        <v>45377.427812499998</v>
      </c>
      <c r="T113" s="2" t="s">
        <v>85</v>
      </c>
      <c r="U113" s="2" t="s">
        <v>214</v>
      </c>
      <c r="V113" s="2" t="s">
        <v>270</v>
      </c>
      <c r="W113" s="2" t="s">
        <v>34</v>
      </c>
      <c r="X113" s="1">
        <v>45379.072916666664</v>
      </c>
    </row>
    <row r="114" spans="1:24" x14ac:dyDescent="0.25">
      <c r="A114" s="1">
        <v>44054</v>
      </c>
      <c r="B114" s="1">
        <v>44054.666666666664</v>
      </c>
      <c r="C114" s="2" t="s">
        <v>220</v>
      </c>
      <c r="D114" t="s">
        <v>379</v>
      </c>
      <c r="E114" t="s">
        <v>880</v>
      </c>
      <c r="F114">
        <f>_xlfn.XLOOKUP(Query1[[#This Row],[cveID]],CVE!A:A,CVE!B:B," ")</f>
        <v>10</v>
      </c>
      <c r="G114" t="str">
        <f>_xlfn.XLOOKUP(Query1[[#This Row],[cveID]],CVE!A:A,CVE!C:C," ")</f>
        <v>CRITICAL</v>
      </c>
      <c r="H114" t="str">
        <f>_xlfn.XLOOKUP(Query1[[#This Row],[cveID]],CVE!A:A,CVE!E:E," ")</f>
        <v>CVSS:3.1/AV:N/AC:L/PR:N/UI:N/S:C/C:H/I:H/A:H</v>
      </c>
      <c r="I114" s="2" t="s">
        <v>17</v>
      </c>
      <c r="J114" s="2" t="s">
        <v>18</v>
      </c>
      <c r="K114" s="2" t="s">
        <v>37</v>
      </c>
      <c r="L114">
        <v>0.31052000000000002</v>
      </c>
      <c r="M114" s="2" t="s">
        <v>221</v>
      </c>
      <c r="N114" s="2" t="s">
        <v>222</v>
      </c>
      <c r="O114" s="2" t="s">
        <v>31</v>
      </c>
      <c r="P114" s="2" t="s">
        <v>23</v>
      </c>
      <c r="Q114" s="2" t="s">
        <v>223</v>
      </c>
      <c r="R114" s="1">
        <v>45363.632233796299</v>
      </c>
      <c r="S114" s="1">
        <v>45377.427812499998</v>
      </c>
      <c r="T114" s="2" t="s">
        <v>85</v>
      </c>
      <c r="U114" s="2" t="s">
        <v>224</v>
      </c>
      <c r="V114" s="2" t="s">
        <v>270</v>
      </c>
      <c r="W114" s="2" t="s">
        <v>34</v>
      </c>
      <c r="X114" s="1">
        <v>45379.072916666664</v>
      </c>
    </row>
    <row r="115" spans="1:24" x14ac:dyDescent="0.25">
      <c r="A115" s="1">
        <v>43599</v>
      </c>
      <c r="B115" s="1">
        <v>43599.666666666664</v>
      </c>
      <c r="C115" s="2" t="s">
        <v>42</v>
      </c>
      <c r="D115" t="s">
        <v>380</v>
      </c>
      <c r="E115" t="s">
        <v>880</v>
      </c>
      <c r="F115">
        <f>_xlfn.XLOOKUP(Query1[[#This Row],[cveID]],CVE!A:A,CVE!B:B," ")</f>
        <v>9.8000000000000007</v>
      </c>
      <c r="G115" t="str">
        <f>_xlfn.XLOOKUP(Query1[[#This Row],[cveID]],CVE!A:A,CVE!C:C," ")</f>
        <v>CRITICAL</v>
      </c>
      <c r="H115" t="str">
        <f>_xlfn.XLOOKUP(Query1[[#This Row],[cveID]],CVE!A:A,CVE!E:E," ")</f>
        <v>CVSS:3.0/AV:N/AC:L/PR:N/UI:N/S:U/C:H/I:H/A:H</v>
      </c>
      <c r="I115" s="2" t="s">
        <v>17</v>
      </c>
      <c r="J115" s="2" t="s">
        <v>36</v>
      </c>
      <c r="K115" s="2" t="s">
        <v>43</v>
      </c>
      <c r="L115">
        <v>0.97504999999999997</v>
      </c>
      <c r="M115" s="2" t="s">
        <v>44</v>
      </c>
      <c r="N115" s="2" t="s">
        <v>45</v>
      </c>
      <c r="O115" s="2" t="s">
        <v>22</v>
      </c>
      <c r="P115" s="2" t="s">
        <v>23</v>
      </c>
      <c r="Q115" s="2" t="s">
        <v>46</v>
      </c>
      <c r="R115" s="1">
        <v>44975.054016203707</v>
      </c>
      <c r="S115" s="1">
        <v>45373.94253472222</v>
      </c>
      <c r="T115" s="2" t="s">
        <v>85</v>
      </c>
      <c r="U115" s="2" t="s">
        <v>247</v>
      </c>
      <c r="V115" s="2" t="s">
        <v>289</v>
      </c>
      <c r="W115" s="2" t="s">
        <v>34</v>
      </c>
      <c r="X115" s="1">
        <v>45379.072916666664</v>
      </c>
    </row>
    <row r="116" spans="1:24" x14ac:dyDescent="0.25">
      <c r="A116" s="1">
        <v>39744</v>
      </c>
      <c r="B116" s="1">
        <v>39744.666666666664</v>
      </c>
      <c r="C116" s="2" t="s">
        <v>80</v>
      </c>
      <c r="D116" t="s">
        <v>380</v>
      </c>
      <c r="E116" t="s">
        <v>880</v>
      </c>
      <c r="F116">
        <f>_xlfn.XLOOKUP(Query1[[#This Row],[cveID]],CVE!A:A,CVE!B:B," ")</f>
        <v>10</v>
      </c>
      <c r="G116" t="str">
        <f>_xlfn.XLOOKUP(Query1[[#This Row],[cveID]],CVE!A:A,CVE!C:C," ")</f>
        <v>CRITICAL</v>
      </c>
      <c r="H116" t="str">
        <f>_xlfn.XLOOKUP(Query1[[#This Row],[cveID]],CVE!A:A,CVE!E:E," ")</f>
        <v>CVSS:2.0/AV:N/AC:L/Au:N/C:C/I:C/A:C</v>
      </c>
      <c r="I116" s="2" t="s">
        <v>17</v>
      </c>
      <c r="J116" s="2" t="s">
        <v>36</v>
      </c>
      <c r="K116" s="2" t="s">
        <v>81</v>
      </c>
      <c r="L116">
        <v>0.97441</v>
      </c>
      <c r="M116" s="2" t="s">
        <v>82</v>
      </c>
      <c r="N116" s="2" t="s">
        <v>83</v>
      </c>
      <c r="O116" s="2" t="s">
        <v>22</v>
      </c>
      <c r="P116" s="2" t="s">
        <v>23</v>
      </c>
      <c r="Q116" s="2" t="s">
        <v>84</v>
      </c>
      <c r="R116" s="1">
        <v>45065.953541666669</v>
      </c>
      <c r="S116" s="1">
        <v>45373.94253472222</v>
      </c>
      <c r="T116" s="2" t="s">
        <v>85</v>
      </c>
      <c r="U116" s="2" t="s">
        <v>86</v>
      </c>
      <c r="V116" s="2" t="s">
        <v>289</v>
      </c>
      <c r="W116" s="2" t="s">
        <v>34</v>
      </c>
      <c r="X116" s="1">
        <v>45379.072916666664</v>
      </c>
    </row>
    <row r="117" spans="1:24" x14ac:dyDescent="0.25">
      <c r="A117" s="1">
        <v>41618</v>
      </c>
      <c r="B117" s="1">
        <v>41618.708333333336</v>
      </c>
      <c r="C117" s="2" t="s">
        <v>210</v>
      </c>
      <c r="D117" t="s">
        <v>381</v>
      </c>
      <c r="E117" t="s">
        <v>879</v>
      </c>
      <c r="F117">
        <f>_xlfn.XLOOKUP(Query1[[#This Row],[cveID]],CVE!A:A,CVE!B:B," ")</f>
        <v>7.6</v>
      </c>
      <c r="G117" t="str">
        <f>_xlfn.XLOOKUP(Query1[[#This Row],[cveID]],CVE!A:A,CVE!C:C," ")</f>
        <v>HIGH</v>
      </c>
      <c r="H117" t="str">
        <f>_xlfn.XLOOKUP(Query1[[#This Row],[cveID]],CVE!A:A,CVE!E:E," ")</f>
        <v>CVSS:2.0/AV:N/AC:H/Au:N/C:C/I:C/A:C</v>
      </c>
      <c r="I117" s="2" t="s">
        <v>17</v>
      </c>
      <c r="J117" s="2" t="s">
        <v>36</v>
      </c>
      <c r="K117" s="2" t="s">
        <v>105</v>
      </c>
      <c r="L117">
        <v>0.41533999999999999</v>
      </c>
      <c r="M117" s="2" t="s">
        <v>211</v>
      </c>
      <c r="N117" s="2" t="s">
        <v>212</v>
      </c>
      <c r="O117" s="2" t="s">
        <v>31</v>
      </c>
      <c r="P117" s="2" t="s">
        <v>23</v>
      </c>
      <c r="Q117" s="2" t="s">
        <v>213</v>
      </c>
      <c r="R117" s="1">
        <v>44875.923703703702</v>
      </c>
      <c r="S117" s="1">
        <v>45377.253333333334</v>
      </c>
      <c r="T117" s="2" t="s">
        <v>25</v>
      </c>
      <c r="U117" s="2" t="s">
        <v>214</v>
      </c>
      <c r="V117" s="2" t="s">
        <v>323</v>
      </c>
      <c r="W117" s="2" t="s">
        <v>48</v>
      </c>
      <c r="X117" s="1">
        <v>45379.072916666664</v>
      </c>
    </row>
    <row r="118" spans="1:24" x14ac:dyDescent="0.25">
      <c r="A118" s="1">
        <v>41618</v>
      </c>
      <c r="B118" s="1">
        <v>41618.708333333336</v>
      </c>
      <c r="C118" s="2" t="s">
        <v>210</v>
      </c>
      <c r="D118" t="s">
        <v>382</v>
      </c>
      <c r="E118" t="s">
        <v>880</v>
      </c>
      <c r="F118">
        <f>_xlfn.XLOOKUP(Query1[[#This Row],[cveID]],CVE!A:A,CVE!B:B," ")</f>
        <v>7.6</v>
      </c>
      <c r="G118" t="str">
        <f>_xlfn.XLOOKUP(Query1[[#This Row],[cveID]],CVE!A:A,CVE!C:C," ")</f>
        <v>HIGH</v>
      </c>
      <c r="H118" t="str">
        <f>_xlfn.XLOOKUP(Query1[[#This Row],[cveID]],CVE!A:A,CVE!E:E," ")</f>
        <v>CVSS:2.0/AV:N/AC:H/Au:N/C:C/I:C/A:C</v>
      </c>
      <c r="I118" s="2" t="s">
        <v>17</v>
      </c>
      <c r="J118" s="2" t="s">
        <v>36</v>
      </c>
      <c r="K118" s="2" t="s">
        <v>105</v>
      </c>
      <c r="L118">
        <v>0.41533999999999999</v>
      </c>
      <c r="M118" s="2" t="s">
        <v>211</v>
      </c>
      <c r="N118" s="2" t="s">
        <v>212</v>
      </c>
      <c r="O118" s="2" t="s">
        <v>31</v>
      </c>
      <c r="P118" s="2" t="s">
        <v>23</v>
      </c>
      <c r="Q118" s="2" t="s">
        <v>213</v>
      </c>
      <c r="R118" s="1">
        <v>45035.367604166669</v>
      </c>
      <c r="S118" s="1">
        <v>45378.480810185189</v>
      </c>
      <c r="T118" s="2" t="s">
        <v>54</v>
      </c>
      <c r="U118" s="2" t="s">
        <v>214</v>
      </c>
      <c r="V118" s="2" t="s">
        <v>277</v>
      </c>
      <c r="W118" s="2" t="s">
        <v>34</v>
      </c>
      <c r="X118" s="1">
        <v>45379.072916666664</v>
      </c>
    </row>
    <row r="119" spans="1:24" x14ac:dyDescent="0.25">
      <c r="A119" s="1">
        <v>44054</v>
      </c>
      <c r="B119" s="1">
        <v>44054.666666666664</v>
      </c>
      <c r="C119" s="2" t="s">
        <v>220</v>
      </c>
      <c r="D119" t="s">
        <v>382</v>
      </c>
      <c r="E119" t="s">
        <v>880</v>
      </c>
      <c r="F119">
        <f>_xlfn.XLOOKUP(Query1[[#This Row],[cveID]],CVE!A:A,CVE!B:B," ")</f>
        <v>10</v>
      </c>
      <c r="G119" t="str">
        <f>_xlfn.XLOOKUP(Query1[[#This Row],[cveID]],CVE!A:A,CVE!C:C," ")</f>
        <v>CRITICAL</v>
      </c>
      <c r="H119" t="str">
        <f>_xlfn.XLOOKUP(Query1[[#This Row],[cveID]],CVE!A:A,CVE!E:E," ")</f>
        <v>CVSS:3.1/AV:N/AC:L/PR:N/UI:N/S:C/C:H/I:H/A:H</v>
      </c>
      <c r="I119" s="2" t="s">
        <v>17</v>
      </c>
      <c r="J119" s="2" t="s">
        <v>18</v>
      </c>
      <c r="K119" s="2" t="s">
        <v>37</v>
      </c>
      <c r="L119">
        <v>0.31052000000000002</v>
      </c>
      <c r="M119" s="2" t="s">
        <v>221</v>
      </c>
      <c r="N119" s="2" t="s">
        <v>222</v>
      </c>
      <c r="O119" s="2" t="s">
        <v>31</v>
      </c>
      <c r="P119" s="2" t="s">
        <v>23</v>
      </c>
      <c r="Q119" s="2" t="s">
        <v>223</v>
      </c>
      <c r="R119" s="1">
        <v>45035.367604166669</v>
      </c>
      <c r="S119" s="1">
        <v>45378.480810185189</v>
      </c>
      <c r="T119" s="2" t="s">
        <v>54</v>
      </c>
      <c r="U119" s="2" t="s">
        <v>224</v>
      </c>
      <c r="V119" s="2" t="s">
        <v>277</v>
      </c>
      <c r="W119" s="2" t="s">
        <v>34</v>
      </c>
      <c r="X119" s="1">
        <v>45379.072916666664</v>
      </c>
    </row>
    <row r="120" spans="1:24" x14ac:dyDescent="0.25">
      <c r="A120" s="1">
        <v>44140</v>
      </c>
      <c r="B120" s="1">
        <v>43958.666666666664</v>
      </c>
      <c r="C120" s="2" t="s">
        <v>62</v>
      </c>
      <c r="D120" t="s">
        <v>383</v>
      </c>
      <c r="E120" t="s">
        <v>880</v>
      </c>
      <c r="F120">
        <f>_xlfn.XLOOKUP(Query1[[#This Row],[cveID]],CVE!A:A,CVE!B:B," ")</f>
        <v>9.8000000000000007</v>
      </c>
      <c r="G120" t="str">
        <f>_xlfn.XLOOKUP(Query1[[#This Row],[cveID]],CVE!A:A,CVE!C:C," ")</f>
        <v>CRITICAL</v>
      </c>
      <c r="H120" t="str">
        <f>_xlfn.XLOOKUP(Query1[[#This Row],[cveID]],CVE!A:A,CVE!E:E," ")</f>
        <v>CVSS:3.1/AV:N/AC:L/PR:N/UI:N/S:U/C:H/I:H/A:H</v>
      </c>
      <c r="I120" s="2" t="s">
        <v>17</v>
      </c>
      <c r="J120" s="2" t="s">
        <v>36</v>
      </c>
      <c r="K120" s="2" t="s">
        <v>37</v>
      </c>
      <c r="L120">
        <v>0.97467000000000004</v>
      </c>
      <c r="M120" s="2" t="s">
        <v>58</v>
      </c>
      <c r="N120" s="2" t="s">
        <v>59</v>
      </c>
      <c r="O120" s="2" t="s">
        <v>31</v>
      </c>
      <c r="P120" s="2" t="s">
        <v>23</v>
      </c>
      <c r="Q120" s="2" t="s">
        <v>63</v>
      </c>
      <c r="R120" s="1">
        <v>44364.027615740742</v>
      </c>
      <c r="S120" s="1">
        <v>45372.291168981479</v>
      </c>
      <c r="T120" s="2" t="s">
        <v>25</v>
      </c>
      <c r="U120" s="2" t="s">
        <v>64</v>
      </c>
      <c r="V120" s="2" t="s">
        <v>324</v>
      </c>
      <c r="W120" s="2" t="s">
        <v>27</v>
      </c>
      <c r="X120" s="1">
        <v>45379.072916666664</v>
      </c>
    </row>
    <row r="121" spans="1:24" x14ac:dyDescent="0.25">
      <c r="A121" s="1">
        <v>45196</v>
      </c>
      <c r="B121" s="1">
        <v>45196.666666666664</v>
      </c>
      <c r="C121" s="2" t="s">
        <v>225</v>
      </c>
      <c r="D121" t="s">
        <v>384</v>
      </c>
      <c r="E121" t="s">
        <v>880</v>
      </c>
      <c r="F121">
        <f>_xlfn.XLOOKUP(Query1[[#This Row],[cveID]],CVE!A:A,CVE!B:B," ")</f>
        <v>8.8000000000000007</v>
      </c>
      <c r="G121" t="str">
        <f>_xlfn.XLOOKUP(Query1[[#This Row],[cveID]],CVE!A:A,CVE!C:C," ")</f>
        <v>HIGH</v>
      </c>
      <c r="H121" t="str">
        <f>_xlfn.XLOOKUP(Query1[[#This Row],[cveID]],CVE!A:A,CVE!E:E," ")</f>
        <v>CVSS:3.1/AV:N/AC:L/PR:N/UI:N/S:U/C:H/I:H/A:H</v>
      </c>
      <c r="I121" s="2" t="s">
        <v>17</v>
      </c>
      <c r="J121" s="2" t="s">
        <v>36</v>
      </c>
      <c r="K121" s="2" t="s">
        <v>135</v>
      </c>
      <c r="L121">
        <v>0.26989000000000002</v>
      </c>
      <c r="M121" s="2" t="s">
        <v>226</v>
      </c>
      <c r="N121" s="2" t="s">
        <v>227</v>
      </c>
      <c r="O121" s="2" t="s">
        <v>22</v>
      </c>
      <c r="P121" s="2" t="s">
        <v>23</v>
      </c>
      <c r="Q121" s="2" t="s">
        <v>228</v>
      </c>
      <c r="R121" s="1">
        <v>45208.077499999999</v>
      </c>
      <c r="S121" s="1">
        <v>45376.184328703705</v>
      </c>
      <c r="T121" s="2" t="s">
        <v>25</v>
      </c>
      <c r="U121" s="2" t="s">
        <v>229</v>
      </c>
      <c r="V121" s="2" t="s">
        <v>282</v>
      </c>
      <c r="W121" s="2" t="s">
        <v>34</v>
      </c>
      <c r="X121" s="1">
        <v>45379.072916666664</v>
      </c>
    </row>
    <row r="122" spans="1:24" x14ac:dyDescent="0.25">
      <c r="A122" s="1">
        <v>41618</v>
      </c>
      <c r="B122" s="1">
        <v>41618.708333333336</v>
      </c>
      <c r="C122" s="2" t="s">
        <v>210</v>
      </c>
      <c r="D122" t="s">
        <v>385</v>
      </c>
      <c r="E122" t="s">
        <v>880</v>
      </c>
      <c r="F122">
        <f>_xlfn.XLOOKUP(Query1[[#This Row],[cveID]],CVE!A:A,CVE!B:B," ")</f>
        <v>7.6</v>
      </c>
      <c r="G122" t="str">
        <f>_xlfn.XLOOKUP(Query1[[#This Row],[cveID]],CVE!A:A,CVE!C:C," ")</f>
        <v>HIGH</v>
      </c>
      <c r="H122" t="str">
        <f>_xlfn.XLOOKUP(Query1[[#This Row],[cveID]],CVE!A:A,CVE!E:E," ")</f>
        <v>CVSS:2.0/AV:N/AC:H/Au:N/C:C/I:C/A:C</v>
      </c>
      <c r="I122" s="2" t="s">
        <v>17</v>
      </c>
      <c r="J122" s="2" t="s">
        <v>36</v>
      </c>
      <c r="K122" s="2" t="s">
        <v>105</v>
      </c>
      <c r="L122">
        <v>0.41533999999999999</v>
      </c>
      <c r="M122" s="2" t="s">
        <v>211</v>
      </c>
      <c r="N122" s="2" t="s">
        <v>212</v>
      </c>
      <c r="O122" s="2" t="s">
        <v>31</v>
      </c>
      <c r="P122" s="2" t="s">
        <v>23</v>
      </c>
      <c r="Q122" s="2" t="s">
        <v>213</v>
      </c>
      <c r="R122" s="1">
        <v>45366.583148148151</v>
      </c>
      <c r="S122" s="1">
        <v>45373.58388888889</v>
      </c>
      <c r="T122" s="2" t="s">
        <v>54</v>
      </c>
      <c r="U122" s="2" t="s">
        <v>214</v>
      </c>
      <c r="V122" s="2" t="s">
        <v>301</v>
      </c>
      <c r="W122" s="2" t="s">
        <v>34</v>
      </c>
      <c r="X122" s="1">
        <v>45379.072916666664</v>
      </c>
    </row>
    <row r="123" spans="1:24" x14ac:dyDescent="0.25">
      <c r="A123" s="1">
        <v>44295</v>
      </c>
      <c r="B123" s="1">
        <v>44256.708333333336</v>
      </c>
      <c r="C123" s="2" t="s">
        <v>202</v>
      </c>
      <c r="D123" t="s">
        <v>386</v>
      </c>
      <c r="E123" t="s">
        <v>880</v>
      </c>
      <c r="F123">
        <f>_xlfn.XLOOKUP(Query1[[#This Row],[cveID]],CVE!A:A,CVE!B:B," ")</f>
        <v>9.8000000000000007</v>
      </c>
      <c r="G123" t="str">
        <f>_xlfn.XLOOKUP(Query1[[#This Row],[cveID]],CVE!A:A,CVE!C:C," ")</f>
        <v>CRITICAL</v>
      </c>
      <c r="H123" t="str">
        <f>_xlfn.XLOOKUP(Query1[[#This Row],[cveID]],CVE!A:A,CVE!E:E," ")</f>
        <v>CVSS:3.1/AV:N/AC:L/PR:N/UI:N/S:U/C:H/I:H/A:H</v>
      </c>
      <c r="I123" s="2" t="s">
        <v>17</v>
      </c>
      <c r="J123" s="2" t="s">
        <v>36</v>
      </c>
      <c r="K123" s="2" t="s">
        <v>30</v>
      </c>
      <c r="L123">
        <v>0.66251000000000004</v>
      </c>
      <c r="M123" s="2" t="s">
        <v>203</v>
      </c>
      <c r="N123" s="2" t="s">
        <v>38</v>
      </c>
      <c r="O123" s="2" t="s">
        <v>31</v>
      </c>
      <c r="P123" s="2" t="s">
        <v>23</v>
      </c>
      <c r="Q123" s="2" t="s">
        <v>204</v>
      </c>
      <c r="R123" s="1">
        <v>45225.615231481483</v>
      </c>
      <c r="S123" s="1">
        <v>45361.23710648148</v>
      </c>
      <c r="T123" s="2" t="s">
        <v>25</v>
      </c>
      <c r="U123" s="2" t="s">
        <v>205</v>
      </c>
      <c r="V123" s="2" t="s">
        <v>313</v>
      </c>
      <c r="W123" s="2" t="s">
        <v>27</v>
      </c>
      <c r="X123" s="1">
        <v>45379.072916666664</v>
      </c>
    </row>
    <row r="124" spans="1:24" x14ac:dyDescent="0.25">
      <c r="A124" s="1">
        <v>41618</v>
      </c>
      <c r="B124" s="1">
        <v>41618.708333333336</v>
      </c>
      <c r="C124" s="2" t="s">
        <v>210</v>
      </c>
      <c r="D124" t="s">
        <v>386</v>
      </c>
      <c r="E124" t="s">
        <v>880</v>
      </c>
      <c r="F124">
        <f>_xlfn.XLOOKUP(Query1[[#This Row],[cveID]],CVE!A:A,CVE!B:B," ")</f>
        <v>7.6</v>
      </c>
      <c r="G124" t="str">
        <f>_xlfn.XLOOKUP(Query1[[#This Row],[cveID]],CVE!A:A,CVE!C:C," ")</f>
        <v>HIGH</v>
      </c>
      <c r="H124" t="str">
        <f>_xlfn.XLOOKUP(Query1[[#This Row],[cveID]],CVE!A:A,CVE!E:E," ")</f>
        <v>CVSS:2.0/AV:N/AC:H/Au:N/C:C/I:C/A:C</v>
      </c>
      <c r="I124" s="2" t="s">
        <v>17</v>
      </c>
      <c r="J124" s="2" t="s">
        <v>36</v>
      </c>
      <c r="K124" s="2" t="s">
        <v>105</v>
      </c>
      <c r="L124">
        <v>0.41533999999999999</v>
      </c>
      <c r="M124" s="2" t="s">
        <v>211</v>
      </c>
      <c r="N124" s="2" t="s">
        <v>212</v>
      </c>
      <c r="O124" s="2" t="s">
        <v>31</v>
      </c>
      <c r="P124" s="2" t="s">
        <v>23</v>
      </c>
      <c r="Q124" s="2" t="s">
        <v>213</v>
      </c>
      <c r="R124" s="1">
        <v>45225.615231481483</v>
      </c>
      <c r="S124" s="1">
        <v>45361.23710648148</v>
      </c>
      <c r="T124" s="2" t="s">
        <v>25</v>
      </c>
      <c r="U124" s="2" t="s">
        <v>214</v>
      </c>
      <c r="V124" s="2" t="s">
        <v>313</v>
      </c>
      <c r="W124" s="2" t="s">
        <v>27</v>
      </c>
      <c r="X124" s="1">
        <v>45379.072916666664</v>
      </c>
    </row>
    <row r="125" spans="1:24" x14ac:dyDescent="0.25">
      <c r="A125" s="1">
        <v>43599</v>
      </c>
      <c r="B125" s="1">
        <v>43599.666666666664</v>
      </c>
      <c r="C125" s="2" t="s">
        <v>42</v>
      </c>
      <c r="D125" t="s">
        <v>387</v>
      </c>
      <c r="E125" t="s">
        <v>880</v>
      </c>
      <c r="F125">
        <f>_xlfn.XLOOKUP(Query1[[#This Row],[cveID]],CVE!A:A,CVE!B:B," ")</f>
        <v>9.8000000000000007</v>
      </c>
      <c r="G125" t="str">
        <f>_xlfn.XLOOKUP(Query1[[#This Row],[cveID]],CVE!A:A,CVE!C:C," ")</f>
        <v>CRITICAL</v>
      </c>
      <c r="H125" t="str">
        <f>_xlfn.XLOOKUP(Query1[[#This Row],[cveID]],CVE!A:A,CVE!E:E," ")</f>
        <v>CVSS:3.0/AV:N/AC:L/PR:N/UI:N/S:U/C:H/I:H/A:H</v>
      </c>
      <c r="I125" s="2" t="s">
        <v>17</v>
      </c>
      <c r="J125" s="2" t="s">
        <v>36</v>
      </c>
      <c r="K125" s="2" t="s">
        <v>43</v>
      </c>
      <c r="L125">
        <v>0.97504999999999997</v>
      </c>
      <c r="M125" s="2" t="s">
        <v>44</v>
      </c>
      <c r="N125" s="2" t="s">
        <v>45</v>
      </c>
      <c r="O125" s="2" t="s">
        <v>22</v>
      </c>
      <c r="P125" s="2" t="s">
        <v>23</v>
      </c>
      <c r="Q125" s="2" t="s">
        <v>46</v>
      </c>
      <c r="R125" s="1">
        <v>44884.986018518517</v>
      </c>
      <c r="S125" s="1">
        <v>45377.283055555556</v>
      </c>
      <c r="T125" s="2" t="s">
        <v>25</v>
      </c>
      <c r="U125" s="2" t="s">
        <v>47</v>
      </c>
      <c r="V125" s="2" t="s">
        <v>323</v>
      </c>
      <c r="W125" s="2" t="s">
        <v>27</v>
      </c>
      <c r="X125" s="1">
        <v>45379.072916666664</v>
      </c>
    </row>
    <row r="126" spans="1:24" x14ac:dyDescent="0.25">
      <c r="A126" s="1">
        <v>42808</v>
      </c>
      <c r="B126" s="1">
        <v>42808.666666666664</v>
      </c>
      <c r="C126" s="2" t="s">
        <v>74</v>
      </c>
      <c r="D126" t="s">
        <v>387</v>
      </c>
      <c r="E126" t="s">
        <v>880</v>
      </c>
      <c r="F126">
        <f>_xlfn.XLOOKUP(Query1[[#This Row],[cveID]],CVE!A:A,CVE!B:B," ")</f>
        <v>8.1</v>
      </c>
      <c r="G126" t="str">
        <f>_xlfn.XLOOKUP(Query1[[#This Row],[cveID]],CVE!A:A,CVE!C:C," ")</f>
        <v>HIGH</v>
      </c>
      <c r="H126" t="str">
        <f>_xlfn.XLOOKUP(Query1[[#This Row],[cveID]],CVE!A:A,CVE!E:E," ")</f>
        <v>CVSS:3.0/AV:N/AC:H/PR:N/UI:N/S:U/C:H/I:H/A:H</v>
      </c>
      <c r="I126" s="2" t="s">
        <v>17</v>
      </c>
      <c r="J126" s="2" t="s">
        <v>36</v>
      </c>
      <c r="K126" s="2" t="s">
        <v>70</v>
      </c>
      <c r="L126">
        <v>0.97445999999999999</v>
      </c>
      <c r="M126" s="2" t="s">
        <v>75</v>
      </c>
      <c r="N126" s="2" t="s">
        <v>76</v>
      </c>
      <c r="O126" s="2" t="s">
        <v>31</v>
      </c>
      <c r="P126" s="2" t="s">
        <v>23</v>
      </c>
      <c r="Q126" s="2" t="s">
        <v>77</v>
      </c>
      <c r="R126" s="1">
        <v>44884.986018518517</v>
      </c>
      <c r="S126" s="1">
        <v>45377.283055555556</v>
      </c>
      <c r="T126" s="2" t="s">
        <v>25</v>
      </c>
      <c r="U126" s="2" t="s">
        <v>79</v>
      </c>
      <c r="V126" s="2" t="s">
        <v>323</v>
      </c>
      <c r="W126" s="2" t="s">
        <v>27</v>
      </c>
      <c r="X126" s="1">
        <v>45379.072916666664</v>
      </c>
    </row>
    <row r="127" spans="1:24" x14ac:dyDescent="0.25">
      <c r="A127" s="1">
        <v>42808</v>
      </c>
      <c r="B127" s="1">
        <v>42808.666666666664</v>
      </c>
      <c r="C127" s="2" t="s">
        <v>97</v>
      </c>
      <c r="D127" t="s">
        <v>387</v>
      </c>
      <c r="E127" t="s">
        <v>880</v>
      </c>
      <c r="F127">
        <f>_xlfn.XLOOKUP(Query1[[#This Row],[cveID]],CVE!A:A,CVE!B:B," ")</f>
        <v>8.1</v>
      </c>
      <c r="G127" t="str">
        <f>_xlfn.XLOOKUP(Query1[[#This Row],[cveID]],CVE!A:A,CVE!C:C," ")</f>
        <v>HIGH</v>
      </c>
      <c r="H127" t="str">
        <f>_xlfn.XLOOKUP(Query1[[#This Row],[cveID]],CVE!A:A,CVE!E:E," ")</f>
        <v>CVSS:3.0/AV:N/AC:H/PR:N/UI:N/S:U/C:H/I:H/A:H</v>
      </c>
      <c r="I127" s="2" t="s">
        <v>17</v>
      </c>
      <c r="J127" s="2" t="s">
        <v>36</v>
      </c>
      <c r="K127" s="2" t="s">
        <v>70</v>
      </c>
      <c r="L127">
        <v>0.97346999999999995</v>
      </c>
      <c r="M127" s="2" t="s">
        <v>98</v>
      </c>
      <c r="N127" s="2" t="s">
        <v>99</v>
      </c>
      <c r="O127" s="2" t="s">
        <v>31</v>
      </c>
      <c r="P127" s="2" t="s">
        <v>23</v>
      </c>
      <c r="Q127" s="2" t="s">
        <v>100</v>
      </c>
      <c r="R127" s="1">
        <v>44884.986018518517</v>
      </c>
      <c r="S127" s="1">
        <v>45377.283055555556</v>
      </c>
      <c r="T127" s="2" t="s">
        <v>25</v>
      </c>
      <c r="U127" s="2" t="s">
        <v>79</v>
      </c>
      <c r="V127" s="2" t="s">
        <v>323</v>
      </c>
      <c r="W127" s="2" t="s">
        <v>27</v>
      </c>
      <c r="X127" s="1">
        <v>45379.072916666664</v>
      </c>
    </row>
    <row r="128" spans="1:24" x14ac:dyDescent="0.25">
      <c r="A128" s="1">
        <v>42808</v>
      </c>
      <c r="B128" s="1">
        <v>42808.666666666664</v>
      </c>
      <c r="C128" s="2" t="s">
        <v>101</v>
      </c>
      <c r="D128" t="s">
        <v>387</v>
      </c>
      <c r="E128" t="s">
        <v>880</v>
      </c>
      <c r="F128">
        <f>_xlfn.XLOOKUP(Query1[[#This Row],[cveID]],CVE!A:A,CVE!B:B," ")</f>
        <v>8.1</v>
      </c>
      <c r="G128" t="str">
        <f>_xlfn.XLOOKUP(Query1[[#This Row],[cveID]],CVE!A:A,CVE!C:C," ")</f>
        <v>HIGH</v>
      </c>
      <c r="H128" t="str">
        <f>_xlfn.XLOOKUP(Query1[[#This Row],[cveID]],CVE!A:A,CVE!E:E," ")</f>
        <v>CVSS:3.0/AV:N/AC:H/PR:N/UI:N/S:U/C:H/I:H/A:H</v>
      </c>
      <c r="I128" s="2" t="s">
        <v>17</v>
      </c>
      <c r="J128" s="2" t="s">
        <v>36</v>
      </c>
      <c r="K128" s="2" t="s">
        <v>70</v>
      </c>
      <c r="L128">
        <v>0.97333999999999998</v>
      </c>
      <c r="M128" s="2" t="s">
        <v>102</v>
      </c>
      <c r="N128" s="2" t="s">
        <v>103</v>
      </c>
      <c r="O128" s="2" t="s">
        <v>31</v>
      </c>
      <c r="P128" s="2" t="s">
        <v>23</v>
      </c>
      <c r="Q128" s="2" t="s">
        <v>100</v>
      </c>
      <c r="R128" s="1">
        <v>44884.986018518517</v>
      </c>
      <c r="S128" s="1">
        <v>45377.283055555556</v>
      </c>
      <c r="T128" s="2" t="s">
        <v>25</v>
      </c>
      <c r="U128" s="2" t="s">
        <v>79</v>
      </c>
      <c r="V128" s="2" t="s">
        <v>323</v>
      </c>
      <c r="W128" s="2" t="s">
        <v>27</v>
      </c>
      <c r="X128" s="1">
        <v>45379.072916666664</v>
      </c>
    </row>
    <row r="129" spans="1:24" x14ac:dyDescent="0.25">
      <c r="A129" s="1">
        <v>42808</v>
      </c>
      <c r="B129" s="1">
        <v>42808.666666666664</v>
      </c>
      <c r="C129" s="2" t="s">
        <v>142</v>
      </c>
      <c r="D129" t="s">
        <v>387</v>
      </c>
      <c r="E129" t="s">
        <v>880</v>
      </c>
      <c r="F129">
        <f>_xlfn.XLOOKUP(Query1[[#This Row],[cveID]],CVE!A:A,CVE!B:B," ")</f>
        <v>8.1</v>
      </c>
      <c r="G129" t="str">
        <f>_xlfn.XLOOKUP(Query1[[#This Row],[cveID]],CVE!A:A,CVE!C:C," ")</f>
        <v>HIGH</v>
      </c>
      <c r="H129" t="str">
        <f>_xlfn.XLOOKUP(Query1[[#This Row],[cveID]],CVE!A:A,CVE!E:E," ")</f>
        <v>CVSS:3.0/AV:N/AC:H/PR:N/UI:N/S:U/C:H/I:H/A:H</v>
      </c>
      <c r="I129" s="2" t="s">
        <v>17</v>
      </c>
      <c r="J129" s="2" t="s">
        <v>36</v>
      </c>
      <c r="K129" s="2" t="s">
        <v>70</v>
      </c>
      <c r="L129">
        <v>0.97175999999999996</v>
      </c>
      <c r="M129" s="2" t="s">
        <v>143</v>
      </c>
      <c r="N129" s="2" t="s">
        <v>144</v>
      </c>
      <c r="O129" s="2" t="s">
        <v>31</v>
      </c>
      <c r="P129" s="2" t="s">
        <v>23</v>
      </c>
      <c r="Q129" s="2" t="s">
        <v>100</v>
      </c>
      <c r="R129" s="1">
        <v>44884.986018518517</v>
      </c>
      <c r="S129" s="1">
        <v>45377.283055555556</v>
      </c>
      <c r="T129" s="2" t="s">
        <v>25</v>
      </c>
      <c r="U129" s="2" t="s">
        <v>79</v>
      </c>
      <c r="V129" s="2" t="s">
        <v>323</v>
      </c>
      <c r="W129" s="2" t="s">
        <v>27</v>
      </c>
      <c r="X129" s="1">
        <v>45379.072916666664</v>
      </c>
    </row>
    <row r="130" spans="1:24" x14ac:dyDescent="0.25">
      <c r="A130" s="1">
        <v>42808</v>
      </c>
      <c r="B130" s="1">
        <v>42808.666666666664</v>
      </c>
      <c r="C130" s="2" t="s">
        <v>150</v>
      </c>
      <c r="D130" t="s">
        <v>387</v>
      </c>
      <c r="E130" t="s">
        <v>880</v>
      </c>
      <c r="F130">
        <f>_xlfn.XLOOKUP(Query1[[#This Row],[cveID]],CVE!A:A,CVE!B:B," ")</f>
        <v>8.1</v>
      </c>
      <c r="G130" t="str">
        <f>_xlfn.XLOOKUP(Query1[[#This Row],[cveID]],CVE!A:A,CVE!C:C," ")</f>
        <v>HIGH</v>
      </c>
      <c r="H130" t="str">
        <f>_xlfn.XLOOKUP(Query1[[#This Row],[cveID]],CVE!A:A,CVE!E:E," ")</f>
        <v>CVSS:3.0/AV:N/AC:H/PR:N/UI:N/S:U/C:H/I:H/A:H</v>
      </c>
      <c r="I130" s="2" t="s">
        <v>17</v>
      </c>
      <c r="J130" s="2" t="s">
        <v>36</v>
      </c>
      <c r="K130" s="2" t="s">
        <v>70</v>
      </c>
      <c r="L130">
        <v>0.97138000000000002</v>
      </c>
      <c r="M130" s="2" t="s">
        <v>151</v>
      </c>
      <c r="N130" s="2" t="s">
        <v>152</v>
      </c>
      <c r="O130" s="2" t="s">
        <v>31</v>
      </c>
      <c r="P130" s="2" t="s">
        <v>23</v>
      </c>
      <c r="Q130" s="2" t="s">
        <v>100</v>
      </c>
      <c r="R130" s="1">
        <v>44884.986018518517</v>
      </c>
      <c r="S130" s="1">
        <v>45377.283055555556</v>
      </c>
      <c r="T130" s="2" t="s">
        <v>25</v>
      </c>
      <c r="U130" s="2" t="s">
        <v>79</v>
      </c>
      <c r="V130" s="2" t="s">
        <v>323</v>
      </c>
      <c r="W130" s="2" t="s">
        <v>27</v>
      </c>
      <c r="X130" s="1">
        <v>45379.072916666664</v>
      </c>
    </row>
    <row r="131" spans="1:24" x14ac:dyDescent="0.25">
      <c r="A131" s="1">
        <v>41618</v>
      </c>
      <c r="B131" s="1">
        <v>41618.708333333336</v>
      </c>
      <c r="C131" s="2" t="s">
        <v>210</v>
      </c>
      <c r="D131" t="s">
        <v>387</v>
      </c>
      <c r="E131" t="s">
        <v>880</v>
      </c>
      <c r="F131">
        <f>_xlfn.XLOOKUP(Query1[[#This Row],[cveID]],CVE!A:A,CVE!B:B," ")</f>
        <v>7.6</v>
      </c>
      <c r="G131" t="str">
        <f>_xlfn.XLOOKUP(Query1[[#This Row],[cveID]],CVE!A:A,CVE!C:C," ")</f>
        <v>HIGH</v>
      </c>
      <c r="H131" t="str">
        <f>_xlfn.XLOOKUP(Query1[[#This Row],[cveID]],CVE!A:A,CVE!E:E," ")</f>
        <v>CVSS:2.0/AV:N/AC:H/Au:N/C:C/I:C/A:C</v>
      </c>
      <c r="I131" s="2" t="s">
        <v>17</v>
      </c>
      <c r="J131" s="2" t="s">
        <v>36</v>
      </c>
      <c r="K131" s="2" t="s">
        <v>105</v>
      </c>
      <c r="L131">
        <v>0.41533999999999999</v>
      </c>
      <c r="M131" s="2" t="s">
        <v>211</v>
      </c>
      <c r="N131" s="2" t="s">
        <v>212</v>
      </c>
      <c r="O131" s="2" t="s">
        <v>31</v>
      </c>
      <c r="P131" s="2" t="s">
        <v>23</v>
      </c>
      <c r="Q131" s="2" t="s">
        <v>213</v>
      </c>
      <c r="R131" s="1">
        <v>44884.986018518517</v>
      </c>
      <c r="S131" s="1">
        <v>45377.283055555556</v>
      </c>
      <c r="T131" s="2" t="s">
        <v>25</v>
      </c>
      <c r="U131" s="2" t="s">
        <v>214</v>
      </c>
      <c r="V131" s="2" t="s">
        <v>323</v>
      </c>
      <c r="W131" s="2" t="s">
        <v>27</v>
      </c>
      <c r="X131" s="1">
        <v>45379.072916666664</v>
      </c>
    </row>
    <row r="132" spans="1:24" x14ac:dyDescent="0.25">
      <c r="A132" s="1">
        <v>42899</v>
      </c>
      <c r="B132" s="1">
        <v>42820.666666666664</v>
      </c>
      <c r="C132" s="2" t="s">
        <v>215</v>
      </c>
      <c r="D132" t="s">
        <v>387</v>
      </c>
      <c r="E132" t="s">
        <v>880</v>
      </c>
      <c r="F132">
        <f>_xlfn.XLOOKUP(Query1[[#This Row],[cveID]],CVE!A:A,CVE!B:B," ")</f>
        <v>9.8000000000000007</v>
      </c>
      <c r="G132" t="str">
        <f>_xlfn.XLOOKUP(Query1[[#This Row],[cveID]],CVE!A:A,CVE!C:C," ")</f>
        <v>CRITICAL</v>
      </c>
      <c r="H132" t="str">
        <f>_xlfn.XLOOKUP(Query1[[#This Row],[cveID]],CVE!A:A,CVE!E:E," ")</f>
        <v>CVSS:3.0/AV:N/AC:L/PR:N/UI:N/S:U/C:H/I:H/A:H</v>
      </c>
      <c r="I132" s="2" t="s">
        <v>17</v>
      </c>
      <c r="J132" s="2" t="s">
        <v>36</v>
      </c>
      <c r="K132" s="2" t="s">
        <v>70</v>
      </c>
      <c r="L132">
        <v>0.31451000000000001</v>
      </c>
      <c r="M132" s="2" t="s">
        <v>216</v>
      </c>
      <c r="N132" s="2" t="s">
        <v>217</v>
      </c>
      <c r="O132" s="2" t="s">
        <v>22</v>
      </c>
      <c r="P132" s="2" t="s">
        <v>23</v>
      </c>
      <c r="Q132" s="2" t="s">
        <v>218</v>
      </c>
      <c r="R132" s="1">
        <v>44884.986018518517</v>
      </c>
      <c r="S132" s="1">
        <v>45377.283055555556</v>
      </c>
      <c r="T132" s="2" t="s">
        <v>25</v>
      </c>
      <c r="U132" s="2" t="s">
        <v>255</v>
      </c>
      <c r="V132" s="2" t="s">
        <v>323</v>
      </c>
      <c r="W132" s="2" t="s">
        <v>27</v>
      </c>
      <c r="X132" s="1">
        <v>45379.072916666664</v>
      </c>
    </row>
    <row r="133" spans="1:24" x14ac:dyDescent="0.25">
      <c r="A133" s="1">
        <v>41618</v>
      </c>
      <c r="B133" s="1">
        <v>41618.708333333336</v>
      </c>
      <c r="C133" s="2" t="s">
        <v>210</v>
      </c>
      <c r="D133" t="s">
        <v>388</v>
      </c>
      <c r="E133" t="s">
        <v>880</v>
      </c>
      <c r="F133">
        <f>_xlfn.XLOOKUP(Query1[[#This Row],[cveID]],CVE!A:A,CVE!B:B," ")</f>
        <v>7.6</v>
      </c>
      <c r="G133" t="str">
        <f>_xlfn.XLOOKUP(Query1[[#This Row],[cveID]],CVE!A:A,CVE!C:C," ")</f>
        <v>HIGH</v>
      </c>
      <c r="H133" t="str">
        <f>_xlfn.XLOOKUP(Query1[[#This Row],[cveID]],CVE!A:A,CVE!E:E," ")</f>
        <v>CVSS:2.0/AV:N/AC:H/Au:N/C:C/I:C/A:C</v>
      </c>
      <c r="I133" s="2" t="s">
        <v>17</v>
      </c>
      <c r="J133" s="2" t="s">
        <v>36</v>
      </c>
      <c r="K133" s="2" t="s">
        <v>105</v>
      </c>
      <c r="L133">
        <v>0.41533999999999999</v>
      </c>
      <c r="M133" s="2" t="s">
        <v>211</v>
      </c>
      <c r="N133" s="2" t="s">
        <v>212</v>
      </c>
      <c r="O133" s="2" t="s">
        <v>31</v>
      </c>
      <c r="P133" s="2" t="s">
        <v>23</v>
      </c>
      <c r="Q133" s="2" t="s">
        <v>213</v>
      </c>
      <c r="R133" s="1">
        <v>45225.615231481483</v>
      </c>
      <c r="S133" s="1">
        <v>45361.23710648148</v>
      </c>
      <c r="T133" s="2" t="s">
        <v>25</v>
      </c>
      <c r="U133" s="2" t="s">
        <v>214</v>
      </c>
      <c r="V133" s="2" t="s">
        <v>313</v>
      </c>
      <c r="W133" s="2" t="s">
        <v>27</v>
      </c>
      <c r="X133" s="1">
        <v>45379.072916666664</v>
      </c>
    </row>
    <row r="134" spans="1:24" x14ac:dyDescent="0.25">
      <c r="A134" s="1">
        <v>41906</v>
      </c>
      <c r="B134" s="1">
        <v>41906.666666666664</v>
      </c>
      <c r="C134" s="2" t="s">
        <v>16</v>
      </c>
      <c r="D134" t="s">
        <v>389</v>
      </c>
      <c r="E134" t="s">
        <v>880</v>
      </c>
      <c r="F134">
        <f>_xlfn.XLOOKUP(Query1[[#This Row],[cveID]],CVE!A:A,CVE!B:B," ")</f>
        <v>9.8000000000000007</v>
      </c>
      <c r="G134" t="str">
        <f>_xlfn.XLOOKUP(Query1[[#This Row],[cveID]],CVE!A:A,CVE!C:C," ")</f>
        <v>CRITICAL</v>
      </c>
      <c r="H134" t="str">
        <f>_xlfn.XLOOKUP(Query1[[#This Row],[cveID]],CVE!A:A,CVE!E:E," ")</f>
        <v>CVSS:3.1/AV:N/AC:L/PR:N/UI:N/S:U/C:H/I:H/A:H</v>
      </c>
      <c r="I134" s="2" t="s">
        <v>17</v>
      </c>
      <c r="J134" s="2" t="s">
        <v>18</v>
      </c>
      <c r="K134" s="2" t="s">
        <v>19</v>
      </c>
      <c r="L134">
        <v>0.97558999999999996</v>
      </c>
      <c r="M134" s="2" t="s">
        <v>20</v>
      </c>
      <c r="N134" s="2" t="s">
        <v>21</v>
      </c>
      <c r="O134" s="2" t="s">
        <v>22</v>
      </c>
      <c r="P134" s="2" t="s">
        <v>23</v>
      </c>
      <c r="Q134" s="2" t="s">
        <v>24</v>
      </c>
      <c r="R134" s="1">
        <v>44630.168310185189</v>
      </c>
      <c r="S134" s="1">
        <v>45372.291168981479</v>
      </c>
      <c r="T134" s="2" t="s">
        <v>25</v>
      </c>
      <c r="U134" s="2" t="s">
        <v>26</v>
      </c>
      <c r="V134" s="2" t="s">
        <v>324</v>
      </c>
      <c r="W134" s="2" t="s">
        <v>27</v>
      </c>
      <c r="X134" s="1">
        <v>45379.072916666664</v>
      </c>
    </row>
    <row r="135" spans="1:24" x14ac:dyDescent="0.25">
      <c r="A135" s="1">
        <v>45196</v>
      </c>
      <c r="B135" s="1">
        <v>45196.666666666664</v>
      </c>
      <c r="C135" s="2" t="s">
        <v>225</v>
      </c>
      <c r="D135" t="s">
        <v>390</v>
      </c>
      <c r="E135" t="s">
        <v>879</v>
      </c>
      <c r="F135">
        <f>_xlfn.XLOOKUP(Query1[[#This Row],[cveID]],CVE!A:A,CVE!B:B," ")</f>
        <v>8.8000000000000007</v>
      </c>
      <c r="G135" t="str">
        <f>_xlfn.XLOOKUP(Query1[[#This Row],[cveID]],CVE!A:A,CVE!C:C," ")</f>
        <v>HIGH</v>
      </c>
      <c r="H135" t="str">
        <f>_xlfn.XLOOKUP(Query1[[#This Row],[cveID]],CVE!A:A,CVE!E:E," ")</f>
        <v>CVSS:3.1/AV:N/AC:L/PR:N/UI:N/S:U/C:H/I:H/A:H</v>
      </c>
      <c r="I135" s="2" t="s">
        <v>17</v>
      </c>
      <c r="J135" s="2" t="s">
        <v>36</v>
      </c>
      <c r="K135" s="2" t="s">
        <v>135</v>
      </c>
      <c r="L135">
        <v>0.26989000000000002</v>
      </c>
      <c r="M135" s="2" t="s">
        <v>226</v>
      </c>
      <c r="N135" s="2" t="s">
        <v>227</v>
      </c>
      <c r="O135" s="2" t="s">
        <v>22</v>
      </c>
      <c r="P135" s="2" t="s">
        <v>23</v>
      </c>
      <c r="Q135" s="2" t="s">
        <v>228</v>
      </c>
      <c r="R135" s="1">
        <v>45209.372581018521</v>
      </c>
      <c r="S135" s="1">
        <v>45377.342569444445</v>
      </c>
      <c r="T135" s="2" t="s">
        <v>25</v>
      </c>
      <c r="U135" s="2" t="s">
        <v>229</v>
      </c>
      <c r="V135" s="2" t="s">
        <v>341</v>
      </c>
      <c r="W135" s="2" t="s">
        <v>48</v>
      </c>
      <c r="X135" s="1">
        <v>45379.072916666664</v>
      </c>
    </row>
    <row r="136" spans="1:24" x14ac:dyDescent="0.25">
      <c r="A136" s="1">
        <v>45196</v>
      </c>
      <c r="B136" s="1">
        <v>45196.666666666664</v>
      </c>
      <c r="C136" s="2" t="s">
        <v>225</v>
      </c>
      <c r="D136" t="s">
        <v>390</v>
      </c>
      <c r="E136" t="s">
        <v>879</v>
      </c>
      <c r="F136">
        <f>_xlfn.XLOOKUP(Query1[[#This Row],[cveID]],CVE!A:A,CVE!B:B," ")</f>
        <v>8.8000000000000007</v>
      </c>
      <c r="G136" t="str">
        <f>_xlfn.XLOOKUP(Query1[[#This Row],[cveID]],CVE!A:A,CVE!C:C," ")</f>
        <v>HIGH</v>
      </c>
      <c r="H136" t="str">
        <f>_xlfn.XLOOKUP(Query1[[#This Row],[cveID]],CVE!A:A,CVE!E:E," ")</f>
        <v>CVSS:3.1/AV:N/AC:L/PR:N/UI:N/S:U/C:H/I:H/A:H</v>
      </c>
      <c r="I136" s="2" t="s">
        <v>17</v>
      </c>
      <c r="J136" s="2" t="s">
        <v>36</v>
      </c>
      <c r="K136" s="2" t="s">
        <v>135</v>
      </c>
      <c r="L136">
        <v>0.26989000000000002</v>
      </c>
      <c r="M136" s="2" t="s">
        <v>226</v>
      </c>
      <c r="N136" s="2" t="s">
        <v>227</v>
      </c>
      <c r="O136" s="2" t="s">
        <v>22</v>
      </c>
      <c r="P136" s="2" t="s">
        <v>23</v>
      </c>
      <c r="Q136" s="2" t="s">
        <v>228</v>
      </c>
      <c r="R136" s="1">
        <v>45209.372581018521</v>
      </c>
      <c r="S136" s="1">
        <v>45377.342569444445</v>
      </c>
      <c r="T136" s="2" t="s">
        <v>25</v>
      </c>
      <c r="U136" s="2" t="s">
        <v>229</v>
      </c>
      <c r="V136" s="2" t="s">
        <v>341</v>
      </c>
      <c r="W136" s="2" t="s">
        <v>48</v>
      </c>
      <c r="X136" s="1">
        <v>45379.072916666664</v>
      </c>
    </row>
    <row r="137" spans="1:24" x14ac:dyDescent="0.25">
      <c r="A137" s="1">
        <v>41618</v>
      </c>
      <c r="B137" s="1">
        <v>41618.708333333336</v>
      </c>
      <c r="C137" s="2" t="s">
        <v>210</v>
      </c>
      <c r="D137" t="s">
        <v>391</v>
      </c>
      <c r="E137" t="s">
        <v>880</v>
      </c>
      <c r="F137">
        <f>_xlfn.XLOOKUP(Query1[[#This Row],[cveID]],CVE!A:A,CVE!B:B," ")</f>
        <v>7.6</v>
      </c>
      <c r="G137" t="str">
        <f>_xlfn.XLOOKUP(Query1[[#This Row],[cveID]],CVE!A:A,CVE!C:C," ")</f>
        <v>HIGH</v>
      </c>
      <c r="H137" t="str">
        <f>_xlfn.XLOOKUP(Query1[[#This Row],[cveID]],CVE!A:A,CVE!E:E," ")</f>
        <v>CVSS:2.0/AV:N/AC:H/Au:N/C:C/I:C/A:C</v>
      </c>
      <c r="I137" s="2" t="s">
        <v>17</v>
      </c>
      <c r="J137" s="2" t="s">
        <v>36</v>
      </c>
      <c r="K137" s="2" t="s">
        <v>105</v>
      </c>
      <c r="L137">
        <v>0.41533999999999999</v>
      </c>
      <c r="M137" s="2" t="s">
        <v>211</v>
      </c>
      <c r="N137" s="2" t="s">
        <v>212</v>
      </c>
      <c r="O137" s="2" t="s">
        <v>31</v>
      </c>
      <c r="P137" s="2" t="s">
        <v>23</v>
      </c>
      <c r="Q137" s="2" t="s">
        <v>213</v>
      </c>
      <c r="R137" s="1">
        <v>45225.615231481483</v>
      </c>
      <c r="S137" s="1">
        <v>45361.23710648148</v>
      </c>
      <c r="T137" s="2" t="s">
        <v>25</v>
      </c>
      <c r="U137" s="2" t="s">
        <v>214</v>
      </c>
      <c r="V137" s="2" t="s">
        <v>313</v>
      </c>
      <c r="W137" s="2" t="s">
        <v>27</v>
      </c>
      <c r="X137" s="1">
        <v>45379.072916666664</v>
      </c>
    </row>
    <row r="138" spans="1:24" x14ac:dyDescent="0.25">
      <c r="A138" s="1">
        <v>41618</v>
      </c>
      <c r="B138" s="1">
        <v>41618.708333333336</v>
      </c>
      <c r="C138" s="2" t="s">
        <v>210</v>
      </c>
      <c r="D138" t="s">
        <v>392</v>
      </c>
      <c r="E138" t="s">
        <v>880</v>
      </c>
      <c r="F138">
        <f>_xlfn.XLOOKUP(Query1[[#This Row],[cveID]],CVE!A:A,CVE!B:B," ")</f>
        <v>7.6</v>
      </c>
      <c r="G138" t="str">
        <f>_xlfn.XLOOKUP(Query1[[#This Row],[cveID]],CVE!A:A,CVE!C:C," ")</f>
        <v>HIGH</v>
      </c>
      <c r="H138" t="str">
        <f>_xlfn.XLOOKUP(Query1[[#This Row],[cveID]],CVE!A:A,CVE!E:E," ")</f>
        <v>CVSS:2.0/AV:N/AC:H/Au:N/C:C/I:C/A:C</v>
      </c>
      <c r="I138" s="2" t="s">
        <v>17</v>
      </c>
      <c r="J138" s="2" t="s">
        <v>36</v>
      </c>
      <c r="K138" s="2" t="s">
        <v>105</v>
      </c>
      <c r="L138">
        <v>0.41533999999999999</v>
      </c>
      <c r="M138" s="2" t="s">
        <v>211</v>
      </c>
      <c r="N138" s="2" t="s">
        <v>212</v>
      </c>
      <c r="O138" s="2" t="s">
        <v>31</v>
      </c>
      <c r="P138" s="2" t="s">
        <v>23</v>
      </c>
      <c r="Q138" s="2" t="s">
        <v>213</v>
      </c>
      <c r="R138" s="1">
        <v>45225.615231481483</v>
      </c>
      <c r="S138" s="1">
        <v>45361.23710648148</v>
      </c>
      <c r="T138" s="2" t="s">
        <v>25</v>
      </c>
      <c r="U138" s="2" t="s">
        <v>214</v>
      </c>
      <c r="V138" s="2" t="s">
        <v>313</v>
      </c>
      <c r="W138" s="2" t="s">
        <v>27</v>
      </c>
      <c r="X138" s="1">
        <v>45379.072916666664</v>
      </c>
    </row>
    <row r="139" spans="1:24" x14ac:dyDescent="0.25">
      <c r="A139" s="1">
        <v>41618</v>
      </c>
      <c r="B139" s="1">
        <v>41618.708333333336</v>
      </c>
      <c r="C139" s="2" t="s">
        <v>210</v>
      </c>
      <c r="D139" t="s">
        <v>393</v>
      </c>
      <c r="E139" t="s">
        <v>880</v>
      </c>
      <c r="F139">
        <f>_xlfn.XLOOKUP(Query1[[#This Row],[cveID]],CVE!A:A,CVE!B:B," ")</f>
        <v>7.6</v>
      </c>
      <c r="G139" t="str">
        <f>_xlfn.XLOOKUP(Query1[[#This Row],[cveID]],CVE!A:A,CVE!C:C," ")</f>
        <v>HIGH</v>
      </c>
      <c r="H139" t="str">
        <f>_xlfn.XLOOKUP(Query1[[#This Row],[cveID]],CVE!A:A,CVE!E:E," ")</f>
        <v>CVSS:2.0/AV:N/AC:H/Au:N/C:C/I:C/A:C</v>
      </c>
      <c r="I139" s="2" t="s">
        <v>17</v>
      </c>
      <c r="J139" s="2" t="s">
        <v>36</v>
      </c>
      <c r="K139" s="2" t="s">
        <v>105</v>
      </c>
      <c r="L139">
        <v>0.41533999999999999</v>
      </c>
      <c r="M139" s="2" t="s">
        <v>211</v>
      </c>
      <c r="N139" s="2" t="s">
        <v>212</v>
      </c>
      <c r="O139" s="2" t="s">
        <v>31</v>
      </c>
      <c r="P139" s="2" t="s">
        <v>23</v>
      </c>
      <c r="Q139" s="2" t="s">
        <v>213</v>
      </c>
      <c r="R139" s="1">
        <v>44865.334097222221</v>
      </c>
      <c r="S139" s="1">
        <v>45377.049386574072</v>
      </c>
      <c r="T139" s="2" t="s">
        <v>78</v>
      </c>
      <c r="U139" s="2" t="s">
        <v>214</v>
      </c>
      <c r="V139" s="2" t="s">
        <v>331</v>
      </c>
      <c r="W139" s="2" t="s">
        <v>34</v>
      </c>
      <c r="X139" s="1">
        <v>45379.072916666664</v>
      </c>
    </row>
    <row r="140" spans="1:24" x14ac:dyDescent="0.25">
      <c r="A140" s="1">
        <v>41618</v>
      </c>
      <c r="B140" s="1">
        <v>41618.708333333336</v>
      </c>
      <c r="C140" s="2" t="s">
        <v>210</v>
      </c>
      <c r="D140" t="s">
        <v>394</v>
      </c>
      <c r="E140" t="s">
        <v>880</v>
      </c>
      <c r="F140">
        <f>_xlfn.XLOOKUP(Query1[[#This Row],[cveID]],CVE!A:A,CVE!B:B," ")</f>
        <v>7.6</v>
      </c>
      <c r="G140" t="str">
        <f>_xlfn.XLOOKUP(Query1[[#This Row],[cveID]],CVE!A:A,CVE!C:C," ")</f>
        <v>HIGH</v>
      </c>
      <c r="H140" t="str">
        <f>_xlfn.XLOOKUP(Query1[[#This Row],[cveID]],CVE!A:A,CVE!E:E," ")</f>
        <v>CVSS:2.0/AV:N/AC:H/Au:N/C:C/I:C/A:C</v>
      </c>
      <c r="I140" s="2" t="s">
        <v>17</v>
      </c>
      <c r="J140" s="2" t="s">
        <v>36</v>
      </c>
      <c r="K140" s="2" t="s">
        <v>105</v>
      </c>
      <c r="L140">
        <v>0.41533999999999999</v>
      </c>
      <c r="M140" s="2" t="s">
        <v>211</v>
      </c>
      <c r="N140" s="2" t="s">
        <v>212</v>
      </c>
      <c r="O140" s="2" t="s">
        <v>31</v>
      </c>
      <c r="P140" s="2" t="s">
        <v>23</v>
      </c>
      <c r="Q140" s="2" t="s">
        <v>213</v>
      </c>
      <c r="R140" s="1">
        <v>45225.615231481483</v>
      </c>
      <c r="S140" s="1">
        <v>45361.23710648148</v>
      </c>
      <c r="T140" s="2" t="s">
        <v>25</v>
      </c>
      <c r="U140" s="2" t="s">
        <v>214</v>
      </c>
      <c r="V140" s="2" t="s">
        <v>313</v>
      </c>
      <c r="W140" s="2" t="s">
        <v>27</v>
      </c>
      <c r="X140" s="1">
        <v>45379.072916666664</v>
      </c>
    </row>
    <row r="141" spans="1:24" x14ac:dyDescent="0.25">
      <c r="A141" s="1">
        <v>41618</v>
      </c>
      <c r="B141" s="1">
        <v>41618.708333333336</v>
      </c>
      <c r="C141" s="2" t="s">
        <v>210</v>
      </c>
      <c r="D141" t="s">
        <v>395</v>
      </c>
      <c r="E141" t="s">
        <v>880</v>
      </c>
      <c r="F141">
        <f>_xlfn.XLOOKUP(Query1[[#This Row],[cveID]],CVE!A:A,CVE!B:B," ")</f>
        <v>7.6</v>
      </c>
      <c r="G141" t="str">
        <f>_xlfn.XLOOKUP(Query1[[#This Row],[cveID]],CVE!A:A,CVE!C:C," ")</f>
        <v>HIGH</v>
      </c>
      <c r="H141" t="str">
        <f>_xlfn.XLOOKUP(Query1[[#This Row],[cveID]],CVE!A:A,CVE!E:E," ")</f>
        <v>CVSS:2.0/AV:N/AC:H/Au:N/C:C/I:C/A:C</v>
      </c>
      <c r="I141" s="2" t="s">
        <v>17</v>
      </c>
      <c r="J141" s="2" t="s">
        <v>36</v>
      </c>
      <c r="K141" s="2" t="s">
        <v>105</v>
      </c>
      <c r="L141">
        <v>0.41533999999999999</v>
      </c>
      <c r="M141" s="2" t="s">
        <v>211</v>
      </c>
      <c r="N141" s="2" t="s">
        <v>212</v>
      </c>
      <c r="O141" s="2" t="s">
        <v>31</v>
      </c>
      <c r="P141" s="2" t="s">
        <v>23</v>
      </c>
      <c r="Q141" s="2" t="s">
        <v>213</v>
      </c>
      <c r="R141" s="1">
        <v>45252.388090277775</v>
      </c>
      <c r="S141" s="1">
        <v>45378.480810185189</v>
      </c>
      <c r="T141" s="2" t="s">
        <v>54</v>
      </c>
      <c r="U141" s="2" t="s">
        <v>214</v>
      </c>
      <c r="V141" s="2" t="s">
        <v>277</v>
      </c>
      <c r="W141" s="2" t="s">
        <v>34</v>
      </c>
      <c r="X141" s="1">
        <v>45379.072916666664</v>
      </c>
    </row>
    <row r="142" spans="1:24" x14ac:dyDescent="0.25">
      <c r="A142" s="1">
        <v>44054</v>
      </c>
      <c r="B142" s="1">
        <v>44054.666666666664</v>
      </c>
      <c r="C142" s="2" t="s">
        <v>220</v>
      </c>
      <c r="D142" t="s">
        <v>395</v>
      </c>
      <c r="E142" t="s">
        <v>880</v>
      </c>
      <c r="F142">
        <f>_xlfn.XLOOKUP(Query1[[#This Row],[cveID]],CVE!A:A,CVE!B:B," ")</f>
        <v>10</v>
      </c>
      <c r="G142" t="str">
        <f>_xlfn.XLOOKUP(Query1[[#This Row],[cveID]],CVE!A:A,CVE!C:C," ")</f>
        <v>CRITICAL</v>
      </c>
      <c r="H142" t="str">
        <f>_xlfn.XLOOKUP(Query1[[#This Row],[cveID]],CVE!A:A,CVE!E:E," ")</f>
        <v>CVSS:3.1/AV:N/AC:L/PR:N/UI:N/S:C/C:H/I:H/A:H</v>
      </c>
      <c r="I142" s="2" t="s">
        <v>17</v>
      </c>
      <c r="J142" s="2" t="s">
        <v>18</v>
      </c>
      <c r="K142" s="2" t="s">
        <v>37</v>
      </c>
      <c r="L142">
        <v>0.31052000000000002</v>
      </c>
      <c r="M142" s="2" t="s">
        <v>221</v>
      </c>
      <c r="N142" s="2" t="s">
        <v>222</v>
      </c>
      <c r="O142" s="2" t="s">
        <v>31</v>
      </c>
      <c r="P142" s="2" t="s">
        <v>23</v>
      </c>
      <c r="Q142" s="2" t="s">
        <v>223</v>
      </c>
      <c r="R142" s="1">
        <v>45252.388090277775</v>
      </c>
      <c r="S142" s="1">
        <v>45378.480810185189</v>
      </c>
      <c r="T142" s="2" t="s">
        <v>54</v>
      </c>
      <c r="U142" s="2" t="s">
        <v>224</v>
      </c>
      <c r="V142" s="2" t="s">
        <v>277</v>
      </c>
      <c r="W142" s="2" t="s">
        <v>34</v>
      </c>
      <c r="X142" s="1">
        <v>45379.072916666664</v>
      </c>
    </row>
    <row r="143" spans="1:24" x14ac:dyDescent="0.25">
      <c r="A143" s="1">
        <v>41618</v>
      </c>
      <c r="B143" s="1">
        <v>41618.708333333336</v>
      </c>
      <c r="C143" s="2" t="s">
        <v>210</v>
      </c>
      <c r="D143" t="s">
        <v>396</v>
      </c>
      <c r="E143" t="s">
        <v>880</v>
      </c>
      <c r="F143">
        <f>_xlfn.XLOOKUP(Query1[[#This Row],[cveID]],CVE!A:A,CVE!B:B," ")</f>
        <v>7.6</v>
      </c>
      <c r="G143" t="str">
        <f>_xlfn.XLOOKUP(Query1[[#This Row],[cveID]],CVE!A:A,CVE!C:C," ")</f>
        <v>HIGH</v>
      </c>
      <c r="H143" t="str">
        <f>_xlfn.XLOOKUP(Query1[[#This Row],[cveID]],CVE!A:A,CVE!E:E," ")</f>
        <v>CVSS:2.0/AV:N/AC:H/Au:N/C:C/I:C/A:C</v>
      </c>
      <c r="I143" s="2" t="s">
        <v>17</v>
      </c>
      <c r="J143" s="2" t="s">
        <v>36</v>
      </c>
      <c r="K143" s="2" t="s">
        <v>105</v>
      </c>
      <c r="L143">
        <v>0.41533999999999999</v>
      </c>
      <c r="M143" s="2" t="s">
        <v>211</v>
      </c>
      <c r="N143" s="2" t="s">
        <v>212</v>
      </c>
      <c r="O143" s="2" t="s">
        <v>31</v>
      </c>
      <c r="P143" s="2" t="s">
        <v>23</v>
      </c>
      <c r="Q143" s="2" t="s">
        <v>213</v>
      </c>
      <c r="R143" s="1">
        <v>45225.615231481483</v>
      </c>
      <c r="S143" s="1">
        <v>45361.23710648148</v>
      </c>
      <c r="T143" s="2" t="s">
        <v>25</v>
      </c>
      <c r="U143" s="2" t="s">
        <v>214</v>
      </c>
      <c r="V143" s="2" t="s">
        <v>313</v>
      </c>
      <c r="W143" s="2" t="s">
        <v>27</v>
      </c>
      <c r="X143" s="1">
        <v>45379.072916666664</v>
      </c>
    </row>
    <row r="144" spans="1:24" x14ac:dyDescent="0.25">
      <c r="A144" s="1">
        <v>40708</v>
      </c>
      <c r="B144" s="1">
        <v>40708.666666666664</v>
      </c>
      <c r="C144" s="2" t="s">
        <v>235</v>
      </c>
      <c r="D144" t="s">
        <v>397</v>
      </c>
      <c r="E144" t="s">
        <v>880</v>
      </c>
      <c r="F144">
        <f>_xlfn.XLOOKUP(Query1[[#This Row],[cveID]],CVE!A:A,CVE!B:B," ")</f>
        <v>6.9</v>
      </c>
      <c r="G144" t="str">
        <f>_xlfn.XLOOKUP(Query1[[#This Row],[cveID]],CVE!A:A,CVE!C:C," ")</f>
        <v>MEDIUM</v>
      </c>
      <c r="H144" t="str">
        <f>_xlfn.XLOOKUP(Query1[[#This Row],[cveID]],CVE!A:A,CVE!E:E," ")</f>
        <v>CVSS:2.0/AV:L/AC:M/Au:N/C:C/I:C/A:C</v>
      </c>
      <c r="I144" s="2" t="s">
        <v>17</v>
      </c>
      <c r="J144" s="2" t="s">
        <v>36</v>
      </c>
      <c r="K144" s="2" t="s">
        <v>166</v>
      </c>
      <c r="L144">
        <v>5.5000000000000003E-4</v>
      </c>
      <c r="M144" s="2" t="s">
        <v>236</v>
      </c>
      <c r="N144" s="2" t="s">
        <v>237</v>
      </c>
      <c r="O144" s="2" t="s">
        <v>31</v>
      </c>
      <c r="P144" s="2" t="s">
        <v>23</v>
      </c>
      <c r="Q144" s="2" t="s">
        <v>238</v>
      </c>
      <c r="R144" s="1">
        <v>45366.469965277778</v>
      </c>
      <c r="S144" s="1">
        <v>45373.473333333335</v>
      </c>
      <c r="T144" s="2" t="s">
        <v>54</v>
      </c>
      <c r="U144" s="2" t="s">
        <v>239</v>
      </c>
      <c r="V144" s="2" t="s">
        <v>339</v>
      </c>
      <c r="W144" s="2" t="s">
        <v>34</v>
      </c>
      <c r="X144" s="1">
        <v>45379.072916666664</v>
      </c>
    </row>
    <row r="145" spans="1:24" x14ac:dyDescent="0.25">
      <c r="A145" s="1">
        <v>41618</v>
      </c>
      <c r="B145" s="1">
        <v>41618.708333333336</v>
      </c>
      <c r="C145" s="2" t="s">
        <v>210</v>
      </c>
      <c r="D145" t="s">
        <v>398</v>
      </c>
      <c r="E145" t="s">
        <v>880</v>
      </c>
      <c r="F145">
        <f>_xlfn.XLOOKUP(Query1[[#This Row],[cveID]],CVE!A:A,CVE!B:B," ")</f>
        <v>7.6</v>
      </c>
      <c r="G145" t="str">
        <f>_xlfn.XLOOKUP(Query1[[#This Row],[cveID]],CVE!A:A,CVE!C:C," ")</f>
        <v>HIGH</v>
      </c>
      <c r="H145" t="str">
        <f>_xlfn.XLOOKUP(Query1[[#This Row],[cveID]],CVE!A:A,CVE!E:E," ")</f>
        <v>CVSS:2.0/AV:N/AC:H/Au:N/C:C/I:C/A:C</v>
      </c>
      <c r="I145" s="2" t="s">
        <v>17</v>
      </c>
      <c r="J145" s="2" t="s">
        <v>36</v>
      </c>
      <c r="K145" s="2" t="s">
        <v>105</v>
      </c>
      <c r="L145">
        <v>0.41533999999999999</v>
      </c>
      <c r="M145" s="2" t="s">
        <v>211</v>
      </c>
      <c r="N145" s="2" t="s">
        <v>212</v>
      </c>
      <c r="O145" s="2" t="s">
        <v>31</v>
      </c>
      <c r="P145" s="2" t="s">
        <v>23</v>
      </c>
      <c r="Q145" s="2" t="s">
        <v>213</v>
      </c>
      <c r="R145" s="1">
        <v>44865.334097222221</v>
      </c>
      <c r="S145" s="1">
        <v>45377.049386574072</v>
      </c>
      <c r="T145" s="2" t="s">
        <v>78</v>
      </c>
      <c r="U145" s="2" t="s">
        <v>214</v>
      </c>
      <c r="V145" s="2" t="s">
        <v>331</v>
      </c>
      <c r="W145" s="2" t="s">
        <v>34</v>
      </c>
      <c r="X145" s="1">
        <v>45379.072916666664</v>
      </c>
    </row>
    <row r="146" spans="1:24" x14ac:dyDescent="0.25">
      <c r="A146" s="1">
        <v>40708</v>
      </c>
      <c r="B146" s="1">
        <v>40708.666666666664</v>
      </c>
      <c r="C146" s="2" t="s">
        <v>235</v>
      </c>
      <c r="D146" t="s">
        <v>399</v>
      </c>
      <c r="E146" t="s">
        <v>880</v>
      </c>
      <c r="F146">
        <f>_xlfn.XLOOKUP(Query1[[#This Row],[cveID]],CVE!A:A,CVE!B:B," ")</f>
        <v>6.9</v>
      </c>
      <c r="G146" t="str">
        <f>_xlfn.XLOOKUP(Query1[[#This Row],[cveID]],CVE!A:A,CVE!C:C," ")</f>
        <v>MEDIUM</v>
      </c>
      <c r="H146" t="str">
        <f>_xlfn.XLOOKUP(Query1[[#This Row],[cveID]],CVE!A:A,CVE!E:E," ")</f>
        <v>CVSS:2.0/AV:L/AC:M/Au:N/C:C/I:C/A:C</v>
      </c>
      <c r="I146" s="2" t="s">
        <v>17</v>
      </c>
      <c r="J146" s="2" t="s">
        <v>36</v>
      </c>
      <c r="K146" s="2" t="s">
        <v>166</v>
      </c>
      <c r="L146">
        <v>5.5000000000000003E-4</v>
      </c>
      <c r="M146" s="2" t="s">
        <v>236</v>
      </c>
      <c r="N146" s="2" t="s">
        <v>237</v>
      </c>
      <c r="O146" s="2" t="s">
        <v>31</v>
      </c>
      <c r="P146" s="2" t="s">
        <v>23</v>
      </c>
      <c r="Q146" s="2" t="s">
        <v>238</v>
      </c>
      <c r="R146" s="1">
        <v>45366.469965277778</v>
      </c>
      <c r="S146" s="1">
        <v>45373.473333333335</v>
      </c>
      <c r="T146" s="2" t="s">
        <v>54</v>
      </c>
      <c r="U146" s="2" t="s">
        <v>239</v>
      </c>
      <c r="V146" s="2" t="s">
        <v>339</v>
      </c>
      <c r="W146" s="2" t="s">
        <v>34</v>
      </c>
      <c r="X146" s="1">
        <v>45379.072916666664</v>
      </c>
    </row>
    <row r="147" spans="1:24" x14ac:dyDescent="0.25">
      <c r="A147" s="1">
        <v>41618</v>
      </c>
      <c r="B147" s="1">
        <v>41618.708333333336</v>
      </c>
      <c r="C147" s="2" t="s">
        <v>210</v>
      </c>
      <c r="D147" t="s">
        <v>400</v>
      </c>
      <c r="E147" t="s">
        <v>880</v>
      </c>
      <c r="F147">
        <f>_xlfn.XLOOKUP(Query1[[#This Row],[cveID]],CVE!A:A,CVE!B:B," ")</f>
        <v>7.6</v>
      </c>
      <c r="G147" t="str">
        <f>_xlfn.XLOOKUP(Query1[[#This Row],[cveID]],CVE!A:A,CVE!C:C," ")</f>
        <v>HIGH</v>
      </c>
      <c r="H147" t="str">
        <f>_xlfn.XLOOKUP(Query1[[#This Row],[cveID]],CVE!A:A,CVE!E:E," ")</f>
        <v>CVSS:2.0/AV:N/AC:H/Au:N/C:C/I:C/A:C</v>
      </c>
      <c r="I147" s="2" t="s">
        <v>17</v>
      </c>
      <c r="J147" s="2" t="s">
        <v>36</v>
      </c>
      <c r="K147" s="2" t="s">
        <v>105</v>
      </c>
      <c r="L147">
        <v>0.41533999999999999</v>
      </c>
      <c r="M147" s="2" t="s">
        <v>211</v>
      </c>
      <c r="N147" s="2" t="s">
        <v>212</v>
      </c>
      <c r="O147" s="2" t="s">
        <v>31</v>
      </c>
      <c r="P147" s="2" t="s">
        <v>23</v>
      </c>
      <c r="Q147" s="2" t="s">
        <v>213</v>
      </c>
      <c r="R147" s="1">
        <v>45270.674756944441</v>
      </c>
      <c r="S147" s="1">
        <v>45361.686215277776</v>
      </c>
      <c r="T147" s="2" t="s">
        <v>25</v>
      </c>
      <c r="U147" s="2" t="s">
        <v>214</v>
      </c>
      <c r="V147" s="2" t="s">
        <v>300</v>
      </c>
      <c r="W147" s="2" t="s">
        <v>27</v>
      </c>
      <c r="X147" s="1">
        <v>45379.072916666664</v>
      </c>
    </row>
    <row r="148" spans="1:24" x14ac:dyDescent="0.25">
      <c r="A148" s="1">
        <v>41618</v>
      </c>
      <c r="B148" s="1">
        <v>41618.708333333336</v>
      </c>
      <c r="C148" s="2" t="s">
        <v>210</v>
      </c>
      <c r="D148" t="s">
        <v>401</v>
      </c>
      <c r="E148" t="s">
        <v>880</v>
      </c>
      <c r="F148">
        <f>_xlfn.XLOOKUP(Query1[[#This Row],[cveID]],CVE!A:A,CVE!B:B," ")</f>
        <v>7.6</v>
      </c>
      <c r="G148" t="str">
        <f>_xlfn.XLOOKUP(Query1[[#This Row],[cveID]],CVE!A:A,CVE!C:C," ")</f>
        <v>HIGH</v>
      </c>
      <c r="H148" t="str">
        <f>_xlfn.XLOOKUP(Query1[[#This Row],[cveID]],CVE!A:A,CVE!E:E," ")</f>
        <v>CVSS:2.0/AV:N/AC:H/Au:N/C:C/I:C/A:C</v>
      </c>
      <c r="I148" s="2" t="s">
        <v>17</v>
      </c>
      <c r="J148" s="2" t="s">
        <v>36</v>
      </c>
      <c r="K148" s="2" t="s">
        <v>105</v>
      </c>
      <c r="L148">
        <v>0.41533999999999999</v>
      </c>
      <c r="M148" s="2" t="s">
        <v>211</v>
      </c>
      <c r="N148" s="2" t="s">
        <v>212</v>
      </c>
      <c r="O148" s="2" t="s">
        <v>31</v>
      </c>
      <c r="P148" s="2" t="s">
        <v>23</v>
      </c>
      <c r="Q148" s="2" t="s">
        <v>213</v>
      </c>
      <c r="R148" s="1">
        <v>45195.270879629628</v>
      </c>
      <c r="S148" s="1">
        <v>45377.283055555556</v>
      </c>
      <c r="T148" s="2" t="s">
        <v>25</v>
      </c>
      <c r="U148" s="2" t="s">
        <v>214</v>
      </c>
      <c r="V148" s="2" t="s">
        <v>323</v>
      </c>
      <c r="W148" s="2" t="s">
        <v>27</v>
      </c>
      <c r="X148" s="1">
        <v>45379.072916666664</v>
      </c>
    </row>
    <row r="149" spans="1:24" x14ac:dyDescent="0.25">
      <c r="A149" s="1">
        <v>43599</v>
      </c>
      <c r="B149" s="1">
        <v>43599.666666666664</v>
      </c>
      <c r="C149" s="2" t="s">
        <v>42</v>
      </c>
      <c r="D149" t="s">
        <v>402</v>
      </c>
      <c r="E149" t="s">
        <v>880</v>
      </c>
      <c r="F149">
        <f>_xlfn.XLOOKUP(Query1[[#This Row],[cveID]],CVE!A:A,CVE!B:B," ")</f>
        <v>9.8000000000000007</v>
      </c>
      <c r="G149" t="str">
        <f>_xlfn.XLOOKUP(Query1[[#This Row],[cveID]],CVE!A:A,CVE!C:C," ")</f>
        <v>CRITICAL</v>
      </c>
      <c r="H149" t="str">
        <f>_xlfn.XLOOKUP(Query1[[#This Row],[cveID]],CVE!A:A,CVE!E:E," ")</f>
        <v>CVSS:3.0/AV:N/AC:L/PR:N/UI:N/S:U/C:H/I:H/A:H</v>
      </c>
      <c r="I149" s="2" t="s">
        <v>17</v>
      </c>
      <c r="J149" s="2" t="s">
        <v>36</v>
      </c>
      <c r="K149" s="2" t="s">
        <v>43</v>
      </c>
      <c r="L149">
        <v>0.97504999999999997</v>
      </c>
      <c r="M149" s="2" t="s">
        <v>44</v>
      </c>
      <c r="N149" s="2" t="s">
        <v>45</v>
      </c>
      <c r="O149" s="2" t="s">
        <v>22</v>
      </c>
      <c r="P149" s="2" t="s">
        <v>23</v>
      </c>
      <c r="Q149" s="2" t="s">
        <v>46</v>
      </c>
      <c r="R149" s="1">
        <v>44867.366296296299</v>
      </c>
      <c r="S149" s="1">
        <v>45378.465775462966</v>
      </c>
      <c r="T149" s="2" t="s">
        <v>78</v>
      </c>
      <c r="U149" s="2" t="s">
        <v>247</v>
      </c>
      <c r="V149" s="2" t="s">
        <v>338</v>
      </c>
      <c r="W149" s="2" t="s">
        <v>34</v>
      </c>
      <c r="X149" s="1">
        <v>45379.072916666664</v>
      </c>
    </row>
    <row r="150" spans="1:24" x14ac:dyDescent="0.25">
      <c r="A150" s="1">
        <v>42808</v>
      </c>
      <c r="B150" s="1">
        <v>42808.666666666664</v>
      </c>
      <c r="C150" s="2" t="s">
        <v>74</v>
      </c>
      <c r="D150" t="s">
        <v>402</v>
      </c>
      <c r="E150" t="s">
        <v>880</v>
      </c>
      <c r="F150">
        <f>_xlfn.XLOOKUP(Query1[[#This Row],[cveID]],CVE!A:A,CVE!B:B," ")</f>
        <v>8.1</v>
      </c>
      <c r="G150" t="str">
        <f>_xlfn.XLOOKUP(Query1[[#This Row],[cveID]],CVE!A:A,CVE!C:C," ")</f>
        <v>HIGH</v>
      </c>
      <c r="H150" t="str">
        <f>_xlfn.XLOOKUP(Query1[[#This Row],[cveID]],CVE!A:A,CVE!E:E," ")</f>
        <v>CVSS:3.0/AV:N/AC:H/PR:N/UI:N/S:U/C:H/I:H/A:H</v>
      </c>
      <c r="I150" s="2" t="s">
        <v>17</v>
      </c>
      <c r="J150" s="2" t="s">
        <v>36</v>
      </c>
      <c r="K150" s="2" t="s">
        <v>70</v>
      </c>
      <c r="L150">
        <v>0.97445999999999999</v>
      </c>
      <c r="M150" s="2" t="s">
        <v>75</v>
      </c>
      <c r="N150" s="2" t="s">
        <v>76</v>
      </c>
      <c r="O150" s="2" t="s">
        <v>31</v>
      </c>
      <c r="P150" s="2" t="s">
        <v>23</v>
      </c>
      <c r="Q150" s="2" t="s">
        <v>77</v>
      </c>
      <c r="R150" s="1">
        <v>44909.363796296297</v>
      </c>
      <c r="S150" s="1">
        <v>45378.465775462966</v>
      </c>
      <c r="T150" s="2" t="s">
        <v>78</v>
      </c>
      <c r="U150" s="2" t="s">
        <v>79</v>
      </c>
      <c r="V150" s="2" t="s">
        <v>338</v>
      </c>
      <c r="W150" s="2" t="s">
        <v>34</v>
      </c>
      <c r="X150" s="1">
        <v>45379.072916666664</v>
      </c>
    </row>
    <row r="151" spans="1:24" x14ac:dyDescent="0.25">
      <c r="A151" s="1">
        <v>42808</v>
      </c>
      <c r="B151" s="1">
        <v>42808.666666666664</v>
      </c>
      <c r="C151" s="2" t="s">
        <v>97</v>
      </c>
      <c r="D151" t="s">
        <v>402</v>
      </c>
      <c r="E151" t="s">
        <v>880</v>
      </c>
      <c r="F151">
        <f>_xlfn.XLOOKUP(Query1[[#This Row],[cveID]],CVE!A:A,CVE!B:B," ")</f>
        <v>8.1</v>
      </c>
      <c r="G151" t="str">
        <f>_xlfn.XLOOKUP(Query1[[#This Row],[cveID]],CVE!A:A,CVE!C:C," ")</f>
        <v>HIGH</v>
      </c>
      <c r="H151" t="str">
        <f>_xlfn.XLOOKUP(Query1[[#This Row],[cveID]],CVE!A:A,CVE!E:E," ")</f>
        <v>CVSS:3.0/AV:N/AC:H/PR:N/UI:N/S:U/C:H/I:H/A:H</v>
      </c>
      <c r="I151" s="2" t="s">
        <v>17</v>
      </c>
      <c r="J151" s="2" t="s">
        <v>36</v>
      </c>
      <c r="K151" s="2" t="s">
        <v>70</v>
      </c>
      <c r="L151">
        <v>0.97346999999999995</v>
      </c>
      <c r="M151" s="2" t="s">
        <v>98</v>
      </c>
      <c r="N151" s="2" t="s">
        <v>99</v>
      </c>
      <c r="O151" s="2" t="s">
        <v>31</v>
      </c>
      <c r="P151" s="2" t="s">
        <v>23</v>
      </c>
      <c r="Q151" s="2" t="s">
        <v>100</v>
      </c>
      <c r="R151" s="1">
        <v>44909.363796296297</v>
      </c>
      <c r="S151" s="1">
        <v>45378.465775462966</v>
      </c>
      <c r="T151" s="2" t="s">
        <v>78</v>
      </c>
      <c r="U151" s="2" t="s">
        <v>79</v>
      </c>
      <c r="V151" s="2" t="s">
        <v>338</v>
      </c>
      <c r="W151" s="2" t="s">
        <v>34</v>
      </c>
      <c r="X151" s="1">
        <v>45379.072916666664</v>
      </c>
    </row>
    <row r="152" spans="1:24" x14ac:dyDescent="0.25">
      <c r="A152" s="1">
        <v>42808</v>
      </c>
      <c r="B152" s="1">
        <v>42808.666666666664</v>
      </c>
      <c r="C152" s="2" t="s">
        <v>101</v>
      </c>
      <c r="D152" t="s">
        <v>402</v>
      </c>
      <c r="E152" t="s">
        <v>880</v>
      </c>
      <c r="F152">
        <f>_xlfn.XLOOKUP(Query1[[#This Row],[cveID]],CVE!A:A,CVE!B:B," ")</f>
        <v>8.1</v>
      </c>
      <c r="G152" t="str">
        <f>_xlfn.XLOOKUP(Query1[[#This Row],[cveID]],CVE!A:A,CVE!C:C," ")</f>
        <v>HIGH</v>
      </c>
      <c r="H152" t="str">
        <f>_xlfn.XLOOKUP(Query1[[#This Row],[cveID]],CVE!A:A,CVE!E:E," ")</f>
        <v>CVSS:3.0/AV:N/AC:H/PR:N/UI:N/S:U/C:H/I:H/A:H</v>
      </c>
      <c r="I152" s="2" t="s">
        <v>17</v>
      </c>
      <c r="J152" s="2" t="s">
        <v>36</v>
      </c>
      <c r="K152" s="2" t="s">
        <v>70</v>
      </c>
      <c r="L152">
        <v>0.97333999999999998</v>
      </c>
      <c r="M152" s="2" t="s">
        <v>102</v>
      </c>
      <c r="N152" s="2" t="s">
        <v>103</v>
      </c>
      <c r="O152" s="2" t="s">
        <v>31</v>
      </c>
      <c r="P152" s="2" t="s">
        <v>23</v>
      </c>
      <c r="Q152" s="2" t="s">
        <v>100</v>
      </c>
      <c r="R152" s="1">
        <v>44909.363796296297</v>
      </c>
      <c r="S152" s="1">
        <v>45378.465775462966</v>
      </c>
      <c r="T152" s="2" t="s">
        <v>78</v>
      </c>
      <c r="U152" s="2" t="s">
        <v>79</v>
      </c>
      <c r="V152" s="2" t="s">
        <v>338</v>
      </c>
      <c r="W152" s="2" t="s">
        <v>34</v>
      </c>
      <c r="X152" s="1">
        <v>45379.072916666664</v>
      </c>
    </row>
    <row r="153" spans="1:24" x14ac:dyDescent="0.25">
      <c r="A153" s="1">
        <v>42808</v>
      </c>
      <c r="B153" s="1">
        <v>42808.666666666664</v>
      </c>
      <c r="C153" s="2" t="s">
        <v>142</v>
      </c>
      <c r="D153" t="s">
        <v>402</v>
      </c>
      <c r="E153" t="s">
        <v>880</v>
      </c>
      <c r="F153">
        <f>_xlfn.XLOOKUP(Query1[[#This Row],[cveID]],CVE!A:A,CVE!B:B," ")</f>
        <v>8.1</v>
      </c>
      <c r="G153" t="str">
        <f>_xlfn.XLOOKUP(Query1[[#This Row],[cveID]],CVE!A:A,CVE!C:C," ")</f>
        <v>HIGH</v>
      </c>
      <c r="H153" t="str">
        <f>_xlfn.XLOOKUP(Query1[[#This Row],[cveID]],CVE!A:A,CVE!E:E," ")</f>
        <v>CVSS:3.0/AV:N/AC:H/PR:N/UI:N/S:U/C:H/I:H/A:H</v>
      </c>
      <c r="I153" s="2" t="s">
        <v>17</v>
      </c>
      <c r="J153" s="2" t="s">
        <v>36</v>
      </c>
      <c r="K153" s="2" t="s">
        <v>70</v>
      </c>
      <c r="L153">
        <v>0.97175999999999996</v>
      </c>
      <c r="M153" s="2" t="s">
        <v>143</v>
      </c>
      <c r="N153" s="2" t="s">
        <v>144</v>
      </c>
      <c r="O153" s="2" t="s">
        <v>31</v>
      </c>
      <c r="P153" s="2" t="s">
        <v>23</v>
      </c>
      <c r="Q153" s="2" t="s">
        <v>100</v>
      </c>
      <c r="R153" s="1">
        <v>44909.363796296297</v>
      </c>
      <c r="S153" s="1">
        <v>45378.465775462966</v>
      </c>
      <c r="T153" s="2" t="s">
        <v>78</v>
      </c>
      <c r="U153" s="2" t="s">
        <v>79</v>
      </c>
      <c r="V153" s="2" t="s">
        <v>338</v>
      </c>
      <c r="W153" s="2" t="s">
        <v>34</v>
      </c>
      <c r="X153" s="1">
        <v>45379.072916666664</v>
      </c>
    </row>
    <row r="154" spans="1:24" x14ac:dyDescent="0.25">
      <c r="A154" s="1">
        <v>42808</v>
      </c>
      <c r="B154" s="1">
        <v>42808.666666666664</v>
      </c>
      <c r="C154" s="2" t="s">
        <v>150</v>
      </c>
      <c r="D154" t="s">
        <v>402</v>
      </c>
      <c r="E154" t="s">
        <v>880</v>
      </c>
      <c r="F154">
        <f>_xlfn.XLOOKUP(Query1[[#This Row],[cveID]],CVE!A:A,CVE!B:B," ")</f>
        <v>8.1</v>
      </c>
      <c r="G154" t="str">
        <f>_xlfn.XLOOKUP(Query1[[#This Row],[cveID]],CVE!A:A,CVE!C:C," ")</f>
        <v>HIGH</v>
      </c>
      <c r="H154" t="str">
        <f>_xlfn.XLOOKUP(Query1[[#This Row],[cveID]],CVE!A:A,CVE!E:E," ")</f>
        <v>CVSS:3.0/AV:N/AC:H/PR:N/UI:N/S:U/C:H/I:H/A:H</v>
      </c>
      <c r="I154" s="2" t="s">
        <v>17</v>
      </c>
      <c r="J154" s="2" t="s">
        <v>36</v>
      </c>
      <c r="K154" s="2" t="s">
        <v>70</v>
      </c>
      <c r="L154">
        <v>0.97138000000000002</v>
      </c>
      <c r="M154" s="2" t="s">
        <v>151</v>
      </c>
      <c r="N154" s="2" t="s">
        <v>152</v>
      </c>
      <c r="O154" s="2" t="s">
        <v>31</v>
      </c>
      <c r="P154" s="2" t="s">
        <v>23</v>
      </c>
      <c r="Q154" s="2" t="s">
        <v>100</v>
      </c>
      <c r="R154" s="1">
        <v>44909.363796296297</v>
      </c>
      <c r="S154" s="1">
        <v>45378.465775462966</v>
      </c>
      <c r="T154" s="2" t="s">
        <v>78</v>
      </c>
      <c r="U154" s="2" t="s">
        <v>79</v>
      </c>
      <c r="V154" s="2" t="s">
        <v>338</v>
      </c>
      <c r="W154" s="2" t="s">
        <v>34</v>
      </c>
      <c r="X154" s="1">
        <v>45379.072916666664</v>
      </c>
    </row>
    <row r="155" spans="1:24" x14ac:dyDescent="0.25">
      <c r="A155" s="1">
        <v>41618</v>
      </c>
      <c r="B155" s="1">
        <v>41618.708333333336</v>
      </c>
      <c r="C155" s="2" t="s">
        <v>210</v>
      </c>
      <c r="D155" t="s">
        <v>403</v>
      </c>
      <c r="E155" t="s">
        <v>880</v>
      </c>
      <c r="F155">
        <f>_xlfn.XLOOKUP(Query1[[#This Row],[cveID]],CVE!A:A,CVE!B:B," ")</f>
        <v>7.6</v>
      </c>
      <c r="G155" t="str">
        <f>_xlfn.XLOOKUP(Query1[[#This Row],[cveID]],CVE!A:A,CVE!C:C," ")</f>
        <v>HIGH</v>
      </c>
      <c r="H155" t="str">
        <f>_xlfn.XLOOKUP(Query1[[#This Row],[cveID]],CVE!A:A,CVE!E:E," ")</f>
        <v>CVSS:2.0/AV:N/AC:H/Au:N/C:C/I:C/A:C</v>
      </c>
      <c r="I155" s="2" t="s">
        <v>17</v>
      </c>
      <c r="J155" s="2" t="s">
        <v>36</v>
      </c>
      <c r="K155" s="2" t="s">
        <v>105</v>
      </c>
      <c r="L155">
        <v>0.41533999999999999</v>
      </c>
      <c r="M155" s="2" t="s">
        <v>211</v>
      </c>
      <c r="N155" s="2" t="s">
        <v>212</v>
      </c>
      <c r="O155" s="2" t="s">
        <v>31</v>
      </c>
      <c r="P155" s="2" t="s">
        <v>23</v>
      </c>
      <c r="Q155" s="2" t="s">
        <v>213</v>
      </c>
      <c r="R155" s="1">
        <v>45339.012789351851</v>
      </c>
      <c r="S155" s="1">
        <v>45373.94253472222</v>
      </c>
      <c r="T155" s="2" t="s">
        <v>85</v>
      </c>
      <c r="U155" s="2" t="s">
        <v>214</v>
      </c>
      <c r="V155" s="2" t="s">
        <v>289</v>
      </c>
      <c r="W155" s="2" t="s">
        <v>34</v>
      </c>
      <c r="X155" s="1">
        <v>45379.072916666664</v>
      </c>
    </row>
    <row r="156" spans="1:24" x14ac:dyDescent="0.25">
      <c r="A156" s="1">
        <v>41618</v>
      </c>
      <c r="B156" s="1">
        <v>41618.708333333336</v>
      </c>
      <c r="C156" s="2" t="s">
        <v>210</v>
      </c>
      <c r="D156" t="s">
        <v>404</v>
      </c>
      <c r="E156" t="s">
        <v>880</v>
      </c>
      <c r="F156">
        <f>_xlfn.XLOOKUP(Query1[[#This Row],[cveID]],CVE!A:A,CVE!B:B," ")</f>
        <v>7.6</v>
      </c>
      <c r="G156" t="str">
        <f>_xlfn.XLOOKUP(Query1[[#This Row],[cveID]],CVE!A:A,CVE!C:C," ")</f>
        <v>HIGH</v>
      </c>
      <c r="H156" t="str">
        <f>_xlfn.XLOOKUP(Query1[[#This Row],[cveID]],CVE!A:A,CVE!E:E," ")</f>
        <v>CVSS:2.0/AV:N/AC:H/Au:N/C:C/I:C/A:C</v>
      </c>
      <c r="I156" s="2" t="s">
        <v>17</v>
      </c>
      <c r="J156" s="2" t="s">
        <v>36</v>
      </c>
      <c r="K156" s="2" t="s">
        <v>105</v>
      </c>
      <c r="L156">
        <v>0.41533999999999999</v>
      </c>
      <c r="M156" s="2" t="s">
        <v>211</v>
      </c>
      <c r="N156" s="2" t="s">
        <v>212</v>
      </c>
      <c r="O156" s="2" t="s">
        <v>31</v>
      </c>
      <c r="P156" s="2" t="s">
        <v>23</v>
      </c>
      <c r="Q156" s="2" t="s">
        <v>213</v>
      </c>
      <c r="R156" s="1">
        <v>45225.615231481483</v>
      </c>
      <c r="S156" s="1">
        <v>45361.23710648148</v>
      </c>
      <c r="T156" s="2" t="s">
        <v>25</v>
      </c>
      <c r="U156" s="2" t="s">
        <v>214</v>
      </c>
      <c r="V156" s="2" t="s">
        <v>313</v>
      </c>
      <c r="W156" s="2" t="s">
        <v>27</v>
      </c>
      <c r="X156" s="1">
        <v>45379.072916666664</v>
      </c>
    </row>
    <row r="157" spans="1:24" x14ac:dyDescent="0.25">
      <c r="A157" s="1">
        <v>41032</v>
      </c>
      <c r="B157" s="1">
        <v>41032.666666666664</v>
      </c>
      <c r="C157" s="2" t="s">
        <v>49</v>
      </c>
      <c r="D157" t="s">
        <v>405</v>
      </c>
      <c r="E157" t="s">
        <v>880</v>
      </c>
      <c r="F157">
        <f>_xlfn.XLOOKUP(Query1[[#This Row],[cveID]],CVE!A:A,CVE!B:B," ")</f>
        <v>7.5</v>
      </c>
      <c r="G157" t="str">
        <f>_xlfn.XLOOKUP(Query1[[#This Row],[cveID]],CVE!A:A,CVE!C:C," ")</f>
        <v>HIGH</v>
      </c>
      <c r="H157" t="str">
        <f>_xlfn.XLOOKUP(Query1[[#This Row],[cveID]],CVE!A:A,CVE!E:E," ")</f>
        <v>CVSS:2.0/AV:N/AC:L/Au:N/C:P/I:P/A:P</v>
      </c>
      <c r="I157" s="2" t="s">
        <v>29</v>
      </c>
      <c r="J157" s="2" t="s">
        <v>36</v>
      </c>
      <c r="K157" s="2" t="s">
        <v>50</v>
      </c>
      <c r="L157">
        <v>0.97491000000000005</v>
      </c>
      <c r="M157" s="2" t="s">
        <v>51</v>
      </c>
      <c r="N157" s="2" t="s">
        <v>52</v>
      </c>
      <c r="O157" s="2" t="s">
        <v>31</v>
      </c>
      <c r="P157" s="2" t="s">
        <v>23</v>
      </c>
      <c r="Q157" s="2" t="s">
        <v>53</v>
      </c>
      <c r="R157" s="1">
        <v>44896.109363425923</v>
      </c>
      <c r="S157" s="1">
        <v>45372.266192129631</v>
      </c>
      <c r="T157" s="2" t="s">
        <v>25</v>
      </c>
      <c r="U157" s="2" t="s">
        <v>56</v>
      </c>
      <c r="V157" s="2" t="s">
        <v>262</v>
      </c>
      <c r="W157" s="2" t="s">
        <v>34</v>
      </c>
      <c r="X157" s="1">
        <v>45379.072916666664</v>
      </c>
    </row>
    <row r="158" spans="1:24" x14ac:dyDescent="0.25">
      <c r="A158" s="1">
        <v>41032</v>
      </c>
      <c r="B158" s="1">
        <v>41032.666666666664</v>
      </c>
      <c r="C158" s="2" t="s">
        <v>49</v>
      </c>
      <c r="D158" t="s">
        <v>405</v>
      </c>
      <c r="E158" t="s">
        <v>880</v>
      </c>
      <c r="F158">
        <f>_xlfn.XLOOKUP(Query1[[#This Row],[cveID]],CVE!A:A,CVE!B:B," ")</f>
        <v>7.5</v>
      </c>
      <c r="G158" t="str">
        <f>_xlfn.XLOOKUP(Query1[[#This Row],[cveID]],CVE!A:A,CVE!C:C," ")</f>
        <v>HIGH</v>
      </c>
      <c r="H158" t="str">
        <f>_xlfn.XLOOKUP(Query1[[#This Row],[cveID]],CVE!A:A,CVE!E:E," ")</f>
        <v>CVSS:2.0/AV:N/AC:L/Au:N/C:P/I:P/A:P</v>
      </c>
      <c r="I158" s="2" t="s">
        <v>29</v>
      </c>
      <c r="J158" s="2" t="s">
        <v>36</v>
      </c>
      <c r="K158" s="2" t="s">
        <v>50</v>
      </c>
      <c r="L158">
        <v>0.97491000000000005</v>
      </c>
      <c r="M158" s="2" t="s">
        <v>51</v>
      </c>
      <c r="N158" s="2" t="s">
        <v>52</v>
      </c>
      <c r="O158" s="2" t="s">
        <v>31</v>
      </c>
      <c r="P158" s="2" t="s">
        <v>23</v>
      </c>
      <c r="Q158" s="2" t="s">
        <v>53</v>
      </c>
      <c r="R158" s="1">
        <v>44896.109363425923</v>
      </c>
      <c r="S158" s="1">
        <v>45372.266192129631</v>
      </c>
      <c r="T158" s="2" t="s">
        <v>25</v>
      </c>
      <c r="U158" s="2" t="s">
        <v>56</v>
      </c>
      <c r="V158" s="2" t="s">
        <v>262</v>
      </c>
      <c r="W158" s="2" t="s">
        <v>34</v>
      </c>
      <c r="X158" s="1">
        <v>45379.072916666664</v>
      </c>
    </row>
    <row r="159" spans="1:24" x14ac:dyDescent="0.25">
      <c r="A159" s="1">
        <v>40764</v>
      </c>
      <c r="B159" s="1">
        <v>40799.666666666664</v>
      </c>
      <c r="C159" s="2" t="s">
        <v>197</v>
      </c>
      <c r="D159" t="s">
        <v>406</v>
      </c>
      <c r="E159" t="s">
        <v>880</v>
      </c>
      <c r="F159">
        <f>_xlfn.XLOOKUP(Query1[[#This Row],[cveID]],CVE!A:A,CVE!B:B," ")</f>
        <v>10</v>
      </c>
      <c r="G159" t="str">
        <f>_xlfn.XLOOKUP(Query1[[#This Row],[cveID]],CVE!A:A,CVE!C:C," ")</f>
        <v>CRITICAL</v>
      </c>
      <c r="H159" t="str">
        <f>_xlfn.XLOOKUP(Query1[[#This Row],[cveID]],CVE!A:A,CVE!E:E," ")</f>
        <v>CVSS:2.0/AV:N/AC:L/Au:N/C:C/I:C/A:C</v>
      </c>
      <c r="I159" s="2" t="s">
        <v>29</v>
      </c>
      <c r="J159" s="2" t="s">
        <v>36</v>
      </c>
      <c r="K159" s="2" t="s">
        <v>166</v>
      </c>
      <c r="L159">
        <v>0.86722999999999995</v>
      </c>
      <c r="M159" s="2" t="s">
        <v>198</v>
      </c>
      <c r="N159" s="2" t="s">
        <v>199</v>
      </c>
      <c r="O159" s="2" t="s">
        <v>31</v>
      </c>
      <c r="P159" s="2" t="s">
        <v>23</v>
      </c>
      <c r="Q159" s="2" t="s">
        <v>200</v>
      </c>
      <c r="R159" s="1">
        <v>45363.519895833335</v>
      </c>
      <c r="S159" s="1">
        <v>45377.512233796297</v>
      </c>
      <c r="T159" s="2" t="s">
        <v>54</v>
      </c>
      <c r="U159" s="2" t="s">
        <v>201</v>
      </c>
      <c r="V159" s="2" t="s">
        <v>264</v>
      </c>
      <c r="W159" s="2" t="s">
        <v>34</v>
      </c>
      <c r="X159" s="1">
        <v>45379.072916666664</v>
      </c>
    </row>
    <row r="160" spans="1:24" x14ac:dyDescent="0.25">
      <c r="A160" s="1">
        <v>40000</v>
      </c>
      <c r="B160" s="1">
        <v>40000.666666666664</v>
      </c>
      <c r="C160" s="2" t="s">
        <v>130</v>
      </c>
      <c r="D160" t="s">
        <v>407</v>
      </c>
      <c r="E160" t="s">
        <v>880</v>
      </c>
      <c r="F160">
        <f>_xlfn.XLOOKUP(Query1[[#This Row],[cveID]],CVE!A:A,CVE!B:B," ")</f>
        <v>9.3000000000000007</v>
      </c>
      <c r="G160" t="str">
        <f>_xlfn.XLOOKUP(Query1[[#This Row],[cveID]],CVE!A:A,CVE!C:C," ")</f>
        <v>CRITICAL</v>
      </c>
      <c r="H160" t="str">
        <f>_xlfn.XLOOKUP(Query1[[#This Row],[cveID]],CVE!A:A,CVE!E:E," ")</f>
        <v>CVSS:2.0/AV:N/AC:M/Au:N/C:C/I:C/A:C</v>
      </c>
      <c r="I160" s="2" t="s">
        <v>17</v>
      </c>
      <c r="J160" s="2" t="s">
        <v>36</v>
      </c>
      <c r="K160" s="2" t="s">
        <v>81</v>
      </c>
      <c r="L160">
        <v>0.97241999999999995</v>
      </c>
      <c r="M160" s="2" t="s">
        <v>127</v>
      </c>
      <c r="N160" s="2" t="s">
        <v>131</v>
      </c>
      <c r="O160" s="2" t="s">
        <v>31</v>
      </c>
      <c r="P160" s="2" t="s">
        <v>23</v>
      </c>
      <c r="Q160" s="2" t="s">
        <v>132</v>
      </c>
      <c r="R160" s="1">
        <v>45127.16170138889</v>
      </c>
      <c r="S160" s="1">
        <v>45372.337673611109</v>
      </c>
      <c r="T160" s="2" t="s">
        <v>25</v>
      </c>
      <c r="U160" s="2" t="s">
        <v>133</v>
      </c>
      <c r="V160" s="2" t="s">
        <v>274</v>
      </c>
      <c r="W160" s="2" t="s">
        <v>34</v>
      </c>
      <c r="X160" s="1">
        <v>45379.072916666664</v>
      </c>
    </row>
    <row r="161" spans="1:24" x14ac:dyDescent="0.25">
      <c r="A161" s="1">
        <v>41618</v>
      </c>
      <c r="B161" s="1">
        <v>41618.708333333336</v>
      </c>
      <c r="C161" s="2" t="s">
        <v>210</v>
      </c>
      <c r="D161" t="s">
        <v>408</v>
      </c>
      <c r="E161" t="s">
        <v>880</v>
      </c>
      <c r="F161">
        <f>_xlfn.XLOOKUP(Query1[[#This Row],[cveID]],CVE!A:A,CVE!B:B," ")</f>
        <v>7.6</v>
      </c>
      <c r="G161" t="str">
        <f>_xlfn.XLOOKUP(Query1[[#This Row],[cveID]],CVE!A:A,CVE!C:C," ")</f>
        <v>HIGH</v>
      </c>
      <c r="H161" t="str">
        <f>_xlfn.XLOOKUP(Query1[[#This Row],[cveID]],CVE!A:A,CVE!E:E," ")</f>
        <v>CVSS:2.0/AV:N/AC:H/Au:N/C:C/I:C/A:C</v>
      </c>
      <c r="I161" s="2" t="s">
        <v>17</v>
      </c>
      <c r="J161" s="2" t="s">
        <v>36</v>
      </c>
      <c r="K161" s="2" t="s">
        <v>105</v>
      </c>
      <c r="L161">
        <v>0.41533999999999999</v>
      </c>
      <c r="M161" s="2" t="s">
        <v>211</v>
      </c>
      <c r="N161" s="2" t="s">
        <v>212</v>
      </c>
      <c r="O161" s="2" t="s">
        <v>31</v>
      </c>
      <c r="P161" s="2" t="s">
        <v>23</v>
      </c>
      <c r="Q161" s="2" t="s">
        <v>213</v>
      </c>
      <c r="R161" s="1">
        <v>45225.615231481483</v>
      </c>
      <c r="S161" s="1">
        <v>45361.23710648148</v>
      </c>
      <c r="T161" s="2" t="s">
        <v>25</v>
      </c>
      <c r="U161" s="2" t="s">
        <v>214</v>
      </c>
      <c r="V161" s="2" t="s">
        <v>313</v>
      </c>
      <c r="W161" s="2" t="s">
        <v>27</v>
      </c>
      <c r="X161" s="1">
        <v>45379.072916666664</v>
      </c>
    </row>
    <row r="162" spans="1:24" x14ac:dyDescent="0.25">
      <c r="A162" s="1">
        <v>41618</v>
      </c>
      <c r="B162" s="1">
        <v>41618.708333333336</v>
      </c>
      <c r="C162" s="2" t="s">
        <v>210</v>
      </c>
      <c r="D162" t="s">
        <v>409</v>
      </c>
      <c r="E162" t="s">
        <v>880</v>
      </c>
      <c r="F162">
        <f>_xlfn.XLOOKUP(Query1[[#This Row],[cveID]],CVE!A:A,CVE!B:B," ")</f>
        <v>7.6</v>
      </c>
      <c r="G162" t="str">
        <f>_xlfn.XLOOKUP(Query1[[#This Row],[cveID]],CVE!A:A,CVE!C:C," ")</f>
        <v>HIGH</v>
      </c>
      <c r="H162" t="str">
        <f>_xlfn.XLOOKUP(Query1[[#This Row],[cveID]],CVE!A:A,CVE!E:E," ")</f>
        <v>CVSS:2.0/AV:N/AC:H/Au:N/C:C/I:C/A:C</v>
      </c>
      <c r="I162" s="2" t="s">
        <v>17</v>
      </c>
      <c r="J162" s="2" t="s">
        <v>36</v>
      </c>
      <c r="K162" s="2" t="s">
        <v>105</v>
      </c>
      <c r="L162">
        <v>0.41533999999999999</v>
      </c>
      <c r="M162" s="2" t="s">
        <v>211</v>
      </c>
      <c r="N162" s="2" t="s">
        <v>212</v>
      </c>
      <c r="O162" s="2" t="s">
        <v>31</v>
      </c>
      <c r="P162" s="2" t="s">
        <v>23</v>
      </c>
      <c r="Q162" s="2" t="s">
        <v>213</v>
      </c>
      <c r="R162" s="1">
        <v>45306.619675925926</v>
      </c>
      <c r="S162" s="1">
        <v>45369.592476851853</v>
      </c>
      <c r="T162" s="2" t="s">
        <v>85</v>
      </c>
      <c r="U162" s="2" t="s">
        <v>214</v>
      </c>
      <c r="V162" s="2" t="s">
        <v>310</v>
      </c>
      <c r="W162" s="2" t="s">
        <v>34</v>
      </c>
      <c r="X162" s="1">
        <v>45379.072916666664</v>
      </c>
    </row>
    <row r="163" spans="1:24" x14ac:dyDescent="0.25">
      <c r="A163" s="1">
        <v>41618</v>
      </c>
      <c r="B163" s="1">
        <v>41618.708333333336</v>
      </c>
      <c r="C163" s="2" t="s">
        <v>210</v>
      </c>
      <c r="D163" t="s">
        <v>410</v>
      </c>
      <c r="E163" t="s">
        <v>880</v>
      </c>
      <c r="F163">
        <f>_xlfn.XLOOKUP(Query1[[#This Row],[cveID]],CVE!A:A,CVE!B:B," ")</f>
        <v>7.6</v>
      </c>
      <c r="G163" t="str">
        <f>_xlfn.XLOOKUP(Query1[[#This Row],[cveID]],CVE!A:A,CVE!C:C," ")</f>
        <v>HIGH</v>
      </c>
      <c r="H163" t="str">
        <f>_xlfn.XLOOKUP(Query1[[#This Row],[cveID]],CVE!A:A,CVE!E:E," ")</f>
        <v>CVSS:2.0/AV:N/AC:H/Au:N/C:C/I:C/A:C</v>
      </c>
      <c r="I163" s="2" t="s">
        <v>17</v>
      </c>
      <c r="J163" s="2" t="s">
        <v>36</v>
      </c>
      <c r="K163" s="2" t="s">
        <v>105</v>
      </c>
      <c r="L163">
        <v>0.41533999999999999</v>
      </c>
      <c r="M163" s="2" t="s">
        <v>211</v>
      </c>
      <c r="N163" s="2" t="s">
        <v>212</v>
      </c>
      <c r="O163" s="2" t="s">
        <v>31</v>
      </c>
      <c r="P163" s="2" t="s">
        <v>23</v>
      </c>
      <c r="Q163" s="2" t="s">
        <v>213</v>
      </c>
      <c r="R163" s="1">
        <v>45225.615231481483</v>
      </c>
      <c r="S163" s="1">
        <v>45361.23710648148</v>
      </c>
      <c r="T163" s="2" t="s">
        <v>25</v>
      </c>
      <c r="U163" s="2" t="s">
        <v>214</v>
      </c>
      <c r="V163" s="2" t="s">
        <v>313</v>
      </c>
      <c r="W163" s="2" t="s">
        <v>27</v>
      </c>
      <c r="X163" s="1">
        <v>45379.072916666664</v>
      </c>
    </row>
    <row r="164" spans="1:24" x14ac:dyDescent="0.25">
      <c r="A164" s="1">
        <v>41618</v>
      </c>
      <c r="B164" s="1">
        <v>41618.708333333336</v>
      </c>
      <c r="C164" s="2" t="s">
        <v>210</v>
      </c>
      <c r="D164" t="s">
        <v>411</v>
      </c>
      <c r="E164" t="s">
        <v>880</v>
      </c>
      <c r="F164">
        <f>_xlfn.XLOOKUP(Query1[[#This Row],[cveID]],CVE!A:A,CVE!B:B," ")</f>
        <v>7.6</v>
      </c>
      <c r="G164" t="str">
        <f>_xlfn.XLOOKUP(Query1[[#This Row],[cveID]],CVE!A:A,CVE!C:C," ")</f>
        <v>HIGH</v>
      </c>
      <c r="H164" t="str">
        <f>_xlfn.XLOOKUP(Query1[[#This Row],[cveID]],CVE!A:A,CVE!E:E," ")</f>
        <v>CVSS:2.0/AV:N/AC:H/Au:N/C:C/I:C/A:C</v>
      </c>
      <c r="I164" s="2" t="s">
        <v>17</v>
      </c>
      <c r="J164" s="2" t="s">
        <v>36</v>
      </c>
      <c r="K164" s="2" t="s">
        <v>105</v>
      </c>
      <c r="L164">
        <v>0.41533999999999999</v>
      </c>
      <c r="M164" s="2" t="s">
        <v>211</v>
      </c>
      <c r="N164" s="2" t="s">
        <v>212</v>
      </c>
      <c r="O164" s="2" t="s">
        <v>31</v>
      </c>
      <c r="P164" s="2" t="s">
        <v>23</v>
      </c>
      <c r="Q164" s="2" t="s">
        <v>213</v>
      </c>
      <c r="R164" s="1">
        <v>45225.615231481483</v>
      </c>
      <c r="S164" s="1">
        <v>45361.23710648148</v>
      </c>
      <c r="T164" s="2" t="s">
        <v>25</v>
      </c>
      <c r="U164" s="2" t="s">
        <v>214</v>
      </c>
      <c r="V164" s="2" t="s">
        <v>313</v>
      </c>
      <c r="W164" s="2" t="s">
        <v>27</v>
      </c>
      <c r="X164" s="1">
        <v>45379.072916666664</v>
      </c>
    </row>
    <row r="165" spans="1:24" x14ac:dyDescent="0.25">
      <c r="A165" s="1">
        <v>40708</v>
      </c>
      <c r="B165" s="1">
        <v>40708.666666666664</v>
      </c>
      <c r="C165" s="2" t="s">
        <v>235</v>
      </c>
      <c r="D165" t="s">
        <v>412</v>
      </c>
      <c r="E165" t="s">
        <v>880</v>
      </c>
      <c r="F165">
        <f>_xlfn.XLOOKUP(Query1[[#This Row],[cveID]],CVE!A:A,CVE!B:B," ")</f>
        <v>6.9</v>
      </c>
      <c r="G165" t="str">
        <f>_xlfn.XLOOKUP(Query1[[#This Row],[cveID]],CVE!A:A,CVE!C:C," ")</f>
        <v>MEDIUM</v>
      </c>
      <c r="H165" t="str">
        <f>_xlfn.XLOOKUP(Query1[[#This Row],[cveID]],CVE!A:A,CVE!E:E," ")</f>
        <v>CVSS:2.0/AV:L/AC:M/Au:N/C:C/I:C/A:C</v>
      </c>
      <c r="I165" s="2" t="s">
        <v>17</v>
      </c>
      <c r="J165" s="2" t="s">
        <v>36</v>
      </c>
      <c r="K165" s="2" t="s">
        <v>166</v>
      </c>
      <c r="L165">
        <v>5.5000000000000003E-4</v>
      </c>
      <c r="M165" s="2" t="s">
        <v>236</v>
      </c>
      <c r="N165" s="2" t="s">
        <v>237</v>
      </c>
      <c r="O165" s="2" t="s">
        <v>31</v>
      </c>
      <c r="P165" s="2" t="s">
        <v>23</v>
      </c>
      <c r="Q165" s="2" t="s">
        <v>238</v>
      </c>
      <c r="R165" s="1">
        <v>45373.473333333335</v>
      </c>
      <c r="S165" s="1">
        <v>45373.473333333335</v>
      </c>
      <c r="T165" s="2" t="s">
        <v>184</v>
      </c>
      <c r="U165" s="2" t="s">
        <v>239</v>
      </c>
      <c r="V165" s="2" t="s">
        <v>339</v>
      </c>
      <c r="W165" s="2" t="s">
        <v>34</v>
      </c>
      <c r="X165" s="1">
        <v>45379.072916666664</v>
      </c>
    </row>
    <row r="166" spans="1:24" x14ac:dyDescent="0.25">
      <c r="A166" s="1">
        <v>41618</v>
      </c>
      <c r="B166" s="1">
        <v>41618.708333333336</v>
      </c>
      <c r="C166" s="2" t="s">
        <v>210</v>
      </c>
      <c r="D166" t="s">
        <v>413</v>
      </c>
      <c r="E166" t="s">
        <v>880</v>
      </c>
      <c r="F166">
        <f>_xlfn.XLOOKUP(Query1[[#This Row],[cveID]],CVE!A:A,CVE!B:B," ")</f>
        <v>7.6</v>
      </c>
      <c r="G166" t="str">
        <f>_xlfn.XLOOKUP(Query1[[#This Row],[cveID]],CVE!A:A,CVE!C:C," ")</f>
        <v>HIGH</v>
      </c>
      <c r="H166" t="str">
        <f>_xlfn.XLOOKUP(Query1[[#This Row],[cveID]],CVE!A:A,CVE!E:E," ")</f>
        <v>CVSS:2.0/AV:N/AC:H/Au:N/C:C/I:C/A:C</v>
      </c>
      <c r="I166" s="2" t="s">
        <v>17</v>
      </c>
      <c r="J166" s="2" t="s">
        <v>36</v>
      </c>
      <c r="K166" s="2" t="s">
        <v>105</v>
      </c>
      <c r="L166">
        <v>0.41533999999999999</v>
      </c>
      <c r="M166" s="2" t="s">
        <v>211</v>
      </c>
      <c r="N166" s="2" t="s">
        <v>212</v>
      </c>
      <c r="O166" s="2" t="s">
        <v>31</v>
      </c>
      <c r="P166" s="2" t="s">
        <v>23</v>
      </c>
      <c r="Q166" s="2" t="s">
        <v>213</v>
      </c>
      <c r="R166" s="1">
        <v>45333.237476851849</v>
      </c>
      <c r="S166" s="1">
        <v>45361.23710648148</v>
      </c>
      <c r="T166" s="2" t="s">
        <v>25</v>
      </c>
      <c r="U166" s="2" t="s">
        <v>214</v>
      </c>
      <c r="V166" s="2" t="s">
        <v>313</v>
      </c>
      <c r="W166" s="2" t="s">
        <v>27</v>
      </c>
      <c r="X166" s="1">
        <v>45379.072916666664</v>
      </c>
    </row>
    <row r="167" spans="1:24" x14ac:dyDescent="0.25">
      <c r="A167" s="1">
        <v>41618</v>
      </c>
      <c r="B167" s="1">
        <v>41618.708333333336</v>
      </c>
      <c r="C167" s="2" t="s">
        <v>210</v>
      </c>
      <c r="D167" t="s">
        <v>414</v>
      </c>
      <c r="E167" t="s">
        <v>880</v>
      </c>
      <c r="F167">
        <f>_xlfn.XLOOKUP(Query1[[#This Row],[cveID]],CVE!A:A,CVE!B:B," ")</f>
        <v>7.6</v>
      </c>
      <c r="G167" t="str">
        <f>_xlfn.XLOOKUP(Query1[[#This Row],[cveID]],CVE!A:A,CVE!C:C," ")</f>
        <v>HIGH</v>
      </c>
      <c r="H167" t="str">
        <f>_xlfn.XLOOKUP(Query1[[#This Row],[cveID]],CVE!A:A,CVE!E:E," ")</f>
        <v>CVSS:2.0/AV:N/AC:H/Au:N/C:C/I:C/A:C</v>
      </c>
      <c r="I167" s="2" t="s">
        <v>17</v>
      </c>
      <c r="J167" s="2" t="s">
        <v>36</v>
      </c>
      <c r="K167" s="2" t="s">
        <v>105</v>
      </c>
      <c r="L167">
        <v>0.41533999999999999</v>
      </c>
      <c r="M167" s="2" t="s">
        <v>211</v>
      </c>
      <c r="N167" s="2" t="s">
        <v>212</v>
      </c>
      <c r="O167" s="2" t="s">
        <v>31</v>
      </c>
      <c r="P167" s="2" t="s">
        <v>23</v>
      </c>
      <c r="Q167" s="2" t="s">
        <v>213</v>
      </c>
      <c r="R167" s="1">
        <v>45333.237476851849</v>
      </c>
      <c r="S167" s="1">
        <v>45361.23710648148</v>
      </c>
      <c r="T167" s="2" t="s">
        <v>25</v>
      </c>
      <c r="U167" s="2" t="s">
        <v>214</v>
      </c>
      <c r="V167" s="2" t="s">
        <v>313</v>
      </c>
      <c r="W167" s="2" t="s">
        <v>27</v>
      </c>
      <c r="X167" s="1">
        <v>45379.072916666664</v>
      </c>
    </row>
    <row r="168" spans="1:24" x14ac:dyDescent="0.25">
      <c r="A168" s="1">
        <v>42899</v>
      </c>
      <c r="B168" s="1">
        <v>42899.666666666664</v>
      </c>
      <c r="C168" s="2" t="s">
        <v>215</v>
      </c>
      <c r="D168" t="s">
        <v>415</v>
      </c>
      <c r="E168" t="s">
        <v>880</v>
      </c>
      <c r="F168">
        <f>_xlfn.XLOOKUP(Query1[[#This Row],[cveID]],CVE!A:A,CVE!B:B," ")</f>
        <v>9.8000000000000007</v>
      </c>
      <c r="G168" t="str">
        <f>_xlfn.XLOOKUP(Query1[[#This Row],[cveID]],CVE!A:A,CVE!C:C," ")</f>
        <v>CRITICAL</v>
      </c>
      <c r="H168" t="str">
        <f>_xlfn.XLOOKUP(Query1[[#This Row],[cveID]],CVE!A:A,CVE!E:E," ")</f>
        <v>CVSS:3.0/AV:N/AC:L/PR:N/UI:N/S:U/C:H/I:H/A:H</v>
      </c>
      <c r="I168" s="2" t="s">
        <v>17</v>
      </c>
      <c r="J168" s="2" t="s">
        <v>36</v>
      </c>
      <c r="K168" s="2" t="s">
        <v>70</v>
      </c>
      <c r="L168">
        <v>0.31451000000000001</v>
      </c>
      <c r="M168" s="2" t="s">
        <v>216</v>
      </c>
      <c r="N168" s="2" t="s">
        <v>217</v>
      </c>
      <c r="O168" s="2" t="s">
        <v>22</v>
      </c>
      <c r="P168" s="2" t="s">
        <v>23</v>
      </c>
      <c r="Q168" s="2" t="s">
        <v>218</v>
      </c>
      <c r="R168" s="1">
        <v>45362.92796296296</v>
      </c>
      <c r="S168" s="1">
        <v>45376.654490740744</v>
      </c>
      <c r="T168" s="2" t="s">
        <v>54</v>
      </c>
      <c r="U168" s="2" t="s">
        <v>219</v>
      </c>
      <c r="V168" s="2" t="s">
        <v>318</v>
      </c>
      <c r="W168" s="2" t="s">
        <v>34</v>
      </c>
      <c r="X168" s="1">
        <v>45379.072916666664</v>
      </c>
    </row>
    <row r="169" spans="1:24" x14ac:dyDescent="0.25">
      <c r="A169" s="1">
        <v>41618</v>
      </c>
      <c r="B169" s="1">
        <v>41618.708333333336</v>
      </c>
      <c r="C169" s="2" t="s">
        <v>210</v>
      </c>
      <c r="D169" t="s">
        <v>416</v>
      </c>
      <c r="E169" t="s">
        <v>880</v>
      </c>
      <c r="F169">
        <f>_xlfn.XLOOKUP(Query1[[#This Row],[cveID]],CVE!A:A,CVE!B:B," ")</f>
        <v>7.6</v>
      </c>
      <c r="G169" t="str">
        <f>_xlfn.XLOOKUP(Query1[[#This Row],[cveID]],CVE!A:A,CVE!C:C," ")</f>
        <v>HIGH</v>
      </c>
      <c r="H169" t="str">
        <f>_xlfn.XLOOKUP(Query1[[#This Row],[cveID]],CVE!A:A,CVE!E:E," ")</f>
        <v>CVSS:2.0/AV:N/AC:H/Au:N/C:C/I:C/A:C</v>
      </c>
      <c r="I169" s="2" t="s">
        <v>17</v>
      </c>
      <c r="J169" s="2" t="s">
        <v>36</v>
      </c>
      <c r="K169" s="2" t="s">
        <v>105</v>
      </c>
      <c r="L169">
        <v>0.41533999999999999</v>
      </c>
      <c r="M169" s="2" t="s">
        <v>211</v>
      </c>
      <c r="N169" s="2" t="s">
        <v>212</v>
      </c>
      <c r="O169" s="2" t="s">
        <v>31</v>
      </c>
      <c r="P169" s="2" t="s">
        <v>23</v>
      </c>
      <c r="Q169" s="2" t="s">
        <v>213</v>
      </c>
      <c r="R169" s="1">
        <v>45303.953738425924</v>
      </c>
      <c r="S169" s="1">
        <v>45377.645879629628</v>
      </c>
      <c r="T169" s="2" t="s">
        <v>54</v>
      </c>
      <c r="U169" s="2" t="s">
        <v>214</v>
      </c>
      <c r="V169" s="2" t="s">
        <v>289</v>
      </c>
      <c r="W169" s="2" t="s">
        <v>34</v>
      </c>
      <c r="X169" s="1">
        <v>45379.072916666664</v>
      </c>
    </row>
    <row r="170" spans="1:24" x14ac:dyDescent="0.25">
      <c r="A170" s="1">
        <v>45196</v>
      </c>
      <c r="B170" s="1">
        <v>45196.666666666664</v>
      </c>
      <c r="C170" s="2" t="s">
        <v>225</v>
      </c>
      <c r="D170" t="s">
        <v>417</v>
      </c>
      <c r="E170" t="s">
        <v>880</v>
      </c>
      <c r="F170">
        <f>_xlfn.XLOOKUP(Query1[[#This Row],[cveID]],CVE!A:A,CVE!B:B," ")</f>
        <v>8.8000000000000007</v>
      </c>
      <c r="G170" t="str">
        <f>_xlfn.XLOOKUP(Query1[[#This Row],[cveID]],CVE!A:A,CVE!C:C," ")</f>
        <v>HIGH</v>
      </c>
      <c r="H170" t="str">
        <f>_xlfn.XLOOKUP(Query1[[#This Row],[cveID]],CVE!A:A,CVE!E:E," ")</f>
        <v>CVSS:3.1/AV:N/AC:L/PR:N/UI:N/S:U/C:H/I:H/A:H</v>
      </c>
      <c r="I170" s="2" t="s">
        <v>17</v>
      </c>
      <c r="J170" s="2" t="s">
        <v>36</v>
      </c>
      <c r="K170" s="2" t="s">
        <v>135</v>
      </c>
      <c r="L170">
        <v>0.26989000000000002</v>
      </c>
      <c r="M170" s="2" t="s">
        <v>226</v>
      </c>
      <c r="N170" s="2" t="s">
        <v>227</v>
      </c>
      <c r="O170" s="2" t="s">
        <v>22</v>
      </c>
      <c r="P170" s="2" t="s">
        <v>23</v>
      </c>
      <c r="Q170" s="2" t="s">
        <v>228</v>
      </c>
      <c r="R170" s="1">
        <v>45210.098460648151</v>
      </c>
      <c r="S170" s="1">
        <v>45378.191041666665</v>
      </c>
      <c r="T170" s="2" t="s">
        <v>25</v>
      </c>
      <c r="U170" s="2" t="s">
        <v>229</v>
      </c>
      <c r="V170" s="2" t="s">
        <v>322</v>
      </c>
      <c r="W170" s="2" t="s">
        <v>34</v>
      </c>
      <c r="X170" s="1">
        <v>45379.072916666664</v>
      </c>
    </row>
    <row r="171" spans="1:24" x14ac:dyDescent="0.25">
      <c r="A171" s="1">
        <v>41618</v>
      </c>
      <c r="B171" s="1">
        <v>41618.708333333336</v>
      </c>
      <c r="C171" s="2" t="s">
        <v>210</v>
      </c>
      <c r="D171" t="s">
        <v>418</v>
      </c>
      <c r="E171" t="s">
        <v>880</v>
      </c>
      <c r="F171">
        <f>_xlfn.XLOOKUP(Query1[[#This Row],[cveID]],CVE!A:A,CVE!B:B," ")</f>
        <v>7.6</v>
      </c>
      <c r="G171" t="str">
        <f>_xlfn.XLOOKUP(Query1[[#This Row],[cveID]],CVE!A:A,CVE!C:C," ")</f>
        <v>HIGH</v>
      </c>
      <c r="H171" t="str">
        <f>_xlfn.XLOOKUP(Query1[[#This Row],[cveID]],CVE!A:A,CVE!E:E," ")</f>
        <v>CVSS:2.0/AV:N/AC:H/Au:N/C:C/I:C/A:C</v>
      </c>
      <c r="I171" s="2" t="s">
        <v>17</v>
      </c>
      <c r="J171" s="2" t="s">
        <v>36</v>
      </c>
      <c r="K171" s="2" t="s">
        <v>105</v>
      </c>
      <c r="L171">
        <v>0.41533999999999999</v>
      </c>
      <c r="M171" s="2" t="s">
        <v>211</v>
      </c>
      <c r="N171" s="2" t="s">
        <v>212</v>
      </c>
      <c r="O171" s="2" t="s">
        <v>31</v>
      </c>
      <c r="P171" s="2" t="s">
        <v>23</v>
      </c>
      <c r="Q171" s="2" t="s">
        <v>213</v>
      </c>
      <c r="R171" s="1">
        <v>45255.01358796296</v>
      </c>
      <c r="S171" s="1">
        <v>45373.94253472222</v>
      </c>
      <c r="T171" s="2" t="s">
        <v>54</v>
      </c>
      <c r="U171" s="2" t="s">
        <v>214</v>
      </c>
      <c r="V171" s="2" t="s">
        <v>289</v>
      </c>
      <c r="W171" s="2" t="s">
        <v>34</v>
      </c>
      <c r="X171" s="1">
        <v>45379.072916666664</v>
      </c>
    </row>
    <row r="172" spans="1:24" x14ac:dyDescent="0.25">
      <c r="A172" s="1">
        <v>41618</v>
      </c>
      <c r="B172" s="1">
        <v>41618.708333333336</v>
      </c>
      <c r="C172" s="2" t="s">
        <v>210</v>
      </c>
      <c r="D172" t="s">
        <v>419</v>
      </c>
      <c r="E172" t="s">
        <v>880</v>
      </c>
      <c r="F172">
        <f>_xlfn.XLOOKUP(Query1[[#This Row],[cveID]],CVE!A:A,CVE!B:B," ")</f>
        <v>7.6</v>
      </c>
      <c r="G172" t="str">
        <f>_xlfn.XLOOKUP(Query1[[#This Row],[cveID]],CVE!A:A,CVE!C:C," ")</f>
        <v>HIGH</v>
      </c>
      <c r="H172" t="str">
        <f>_xlfn.XLOOKUP(Query1[[#This Row],[cveID]],CVE!A:A,CVE!E:E," ")</f>
        <v>CVSS:2.0/AV:N/AC:H/Au:N/C:C/I:C/A:C</v>
      </c>
      <c r="I172" s="2" t="s">
        <v>17</v>
      </c>
      <c r="J172" s="2" t="s">
        <v>36</v>
      </c>
      <c r="K172" s="2" t="s">
        <v>105</v>
      </c>
      <c r="L172">
        <v>0.41533999999999999</v>
      </c>
      <c r="M172" s="2" t="s">
        <v>211</v>
      </c>
      <c r="N172" s="2" t="s">
        <v>212</v>
      </c>
      <c r="O172" s="2" t="s">
        <v>31</v>
      </c>
      <c r="P172" s="2" t="s">
        <v>23</v>
      </c>
      <c r="Q172" s="2" t="s">
        <v>213</v>
      </c>
      <c r="R172" s="1">
        <v>44862.998425925929</v>
      </c>
      <c r="S172" s="1">
        <v>45373.94253472222</v>
      </c>
      <c r="T172" s="2" t="s">
        <v>85</v>
      </c>
      <c r="U172" s="2" t="s">
        <v>214</v>
      </c>
      <c r="V172" s="2" t="s">
        <v>289</v>
      </c>
      <c r="W172" s="2" t="s">
        <v>34</v>
      </c>
      <c r="X172" s="1">
        <v>45379.072916666664</v>
      </c>
    </row>
    <row r="173" spans="1:24" x14ac:dyDescent="0.25">
      <c r="A173" s="1">
        <v>42808</v>
      </c>
      <c r="B173" s="1">
        <v>42808.666666666664</v>
      </c>
      <c r="C173" s="2" t="s">
        <v>74</v>
      </c>
      <c r="D173" t="s">
        <v>420</v>
      </c>
      <c r="E173" t="s">
        <v>880</v>
      </c>
      <c r="F173">
        <f>_xlfn.XLOOKUP(Query1[[#This Row],[cveID]],CVE!A:A,CVE!B:B," ")</f>
        <v>8.1</v>
      </c>
      <c r="G173" t="str">
        <f>_xlfn.XLOOKUP(Query1[[#This Row],[cveID]],CVE!A:A,CVE!C:C," ")</f>
        <v>HIGH</v>
      </c>
      <c r="H173" t="str">
        <f>_xlfn.XLOOKUP(Query1[[#This Row],[cveID]],CVE!A:A,CVE!E:E," ")</f>
        <v>CVSS:3.0/AV:N/AC:H/PR:N/UI:N/S:U/C:H/I:H/A:H</v>
      </c>
      <c r="I173" s="2" t="s">
        <v>17</v>
      </c>
      <c r="J173" s="2" t="s">
        <v>36</v>
      </c>
      <c r="K173" s="2" t="s">
        <v>70</v>
      </c>
      <c r="L173">
        <v>0.97445999999999999</v>
      </c>
      <c r="M173" s="2" t="s">
        <v>75</v>
      </c>
      <c r="N173" s="2" t="s">
        <v>76</v>
      </c>
      <c r="O173" s="2" t="s">
        <v>31</v>
      </c>
      <c r="P173" s="2" t="s">
        <v>23</v>
      </c>
      <c r="Q173" s="2" t="s">
        <v>77</v>
      </c>
      <c r="R173" s="1">
        <v>44831.155092592591</v>
      </c>
      <c r="S173" s="1">
        <v>45377.283055555556</v>
      </c>
      <c r="T173" s="2" t="s">
        <v>25</v>
      </c>
      <c r="U173" s="2" t="s">
        <v>79</v>
      </c>
      <c r="V173" s="2" t="s">
        <v>323</v>
      </c>
      <c r="W173" s="2" t="s">
        <v>27</v>
      </c>
      <c r="X173" s="1">
        <v>45379.072916666664</v>
      </c>
    </row>
    <row r="174" spans="1:24" x14ac:dyDescent="0.25">
      <c r="A174" s="1">
        <v>42808</v>
      </c>
      <c r="B174" s="1">
        <v>42808.666666666664</v>
      </c>
      <c r="C174" s="2" t="s">
        <v>97</v>
      </c>
      <c r="D174" t="s">
        <v>420</v>
      </c>
      <c r="E174" t="s">
        <v>880</v>
      </c>
      <c r="F174">
        <f>_xlfn.XLOOKUP(Query1[[#This Row],[cveID]],CVE!A:A,CVE!B:B," ")</f>
        <v>8.1</v>
      </c>
      <c r="G174" t="str">
        <f>_xlfn.XLOOKUP(Query1[[#This Row],[cveID]],CVE!A:A,CVE!C:C," ")</f>
        <v>HIGH</v>
      </c>
      <c r="H174" t="str">
        <f>_xlfn.XLOOKUP(Query1[[#This Row],[cveID]],CVE!A:A,CVE!E:E," ")</f>
        <v>CVSS:3.0/AV:N/AC:H/PR:N/UI:N/S:U/C:H/I:H/A:H</v>
      </c>
      <c r="I174" s="2" t="s">
        <v>17</v>
      </c>
      <c r="J174" s="2" t="s">
        <v>36</v>
      </c>
      <c r="K174" s="2" t="s">
        <v>70</v>
      </c>
      <c r="L174">
        <v>0.97346999999999995</v>
      </c>
      <c r="M174" s="2" t="s">
        <v>98</v>
      </c>
      <c r="N174" s="2" t="s">
        <v>99</v>
      </c>
      <c r="O174" s="2" t="s">
        <v>31</v>
      </c>
      <c r="P174" s="2" t="s">
        <v>23</v>
      </c>
      <c r="Q174" s="2" t="s">
        <v>100</v>
      </c>
      <c r="R174" s="1">
        <v>44831.155092592591</v>
      </c>
      <c r="S174" s="1">
        <v>45377.283055555556</v>
      </c>
      <c r="T174" s="2" t="s">
        <v>25</v>
      </c>
      <c r="U174" s="2" t="s">
        <v>79</v>
      </c>
      <c r="V174" s="2" t="s">
        <v>323</v>
      </c>
      <c r="W174" s="2" t="s">
        <v>27</v>
      </c>
      <c r="X174" s="1">
        <v>45379.072916666664</v>
      </c>
    </row>
    <row r="175" spans="1:24" x14ac:dyDescent="0.25">
      <c r="A175" s="1">
        <v>42808</v>
      </c>
      <c r="B175" s="1">
        <v>42808.666666666664</v>
      </c>
      <c r="C175" s="2" t="s">
        <v>101</v>
      </c>
      <c r="D175" t="s">
        <v>420</v>
      </c>
      <c r="E175" t="s">
        <v>880</v>
      </c>
      <c r="F175">
        <f>_xlfn.XLOOKUP(Query1[[#This Row],[cveID]],CVE!A:A,CVE!B:B," ")</f>
        <v>8.1</v>
      </c>
      <c r="G175" t="str">
        <f>_xlfn.XLOOKUP(Query1[[#This Row],[cveID]],CVE!A:A,CVE!C:C," ")</f>
        <v>HIGH</v>
      </c>
      <c r="H175" t="str">
        <f>_xlfn.XLOOKUP(Query1[[#This Row],[cveID]],CVE!A:A,CVE!E:E," ")</f>
        <v>CVSS:3.0/AV:N/AC:H/PR:N/UI:N/S:U/C:H/I:H/A:H</v>
      </c>
      <c r="I175" s="2" t="s">
        <v>17</v>
      </c>
      <c r="J175" s="2" t="s">
        <v>36</v>
      </c>
      <c r="K175" s="2" t="s">
        <v>70</v>
      </c>
      <c r="L175">
        <v>0.97333999999999998</v>
      </c>
      <c r="M175" s="2" t="s">
        <v>102</v>
      </c>
      <c r="N175" s="2" t="s">
        <v>103</v>
      </c>
      <c r="O175" s="2" t="s">
        <v>31</v>
      </c>
      <c r="P175" s="2" t="s">
        <v>23</v>
      </c>
      <c r="Q175" s="2" t="s">
        <v>100</v>
      </c>
      <c r="R175" s="1">
        <v>44831.155092592591</v>
      </c>
      <c r="S175" s="1">
        <v>45377.283055555556</v>
      </c>
      <c r="T175" s="2" t="s">
        <v>25</v>
      </c>
      <c r="U175" s="2" t="s">
        <v>79</v>
      </c>
      <c r="V175" s="2" t="s">
        <v>323</v>
      </c>
      <c r="W175" s="2" t="s">
        <v>27</v>
      </c>
      <c r="X175" s="1">
        <v>45379.072916666664</v>
      </c>
    </row>
    <row r="176" spans="1:24" x14ac:dyDescent="0.25">
      <c r="A176" s="1">
        <v>42808</v>
      </c>
      <c r="B176" s="1">
        <v>42808.666666666664</v>
      </c>
      <c r="C176" s="2" t="s">
        <v>142</v>
      </c>
      <c r="D176" t="s">
        <v>420</v>
      </c>
      <c r="E176" t="s">
        <v>880</v>
      </c>
      <c r="F176">
        <f>_xlfn.XLOOKUP(Query1[[#This Row],[cveID]],CVE!A:A,CVE!B:B," ")</f>
        <v>8.1</v>
      </c>
      <c r="G176" t="str">
        <f>_xlfn.XLOOKUP(Query1[[#This Row],[cveID]],CVE!A:A,CVE!C:C," ")</f>
        <v>HIGH</v>
      </c>
      <c r="H176" t="str">
        <f>_xlfn.XLOOKUP(Query1[[#This Row],[cveID]],CVE!A:A,CVE!E:E," ")</f>
        <v>CVSS:3.0/AV:N/AC:H/PR:N/UI:N/S:U/C:H/I:H/A:H</v>
      </c>
      <c r="I176" s="2" t="s">
        <v>17</v>
      </c>
      <c r="J176" s="2" t="s">
        <v>36</v>
      </c>
      <c r="K176" s="2" t="s">
        <v>70</v>
      </c>
      <c r="L176">
        <v>0.97175999999999996</v>
      </c>
      <c r="M176" s="2" t="s">
        <v>143</v>
      </c>
      <c r="N176" s="2" t="s">
        <v>144</v>
      </c>
      <c r="O176" s="2" t="s">
        <v>31</v>
      </c>
      <c r="P176" s="2" t="s">
        <v>23</v>
      </c>
      <c r="Q176" s="2" t="s">
        <v>100</v>
      </c>
      <c r="R176" s="1">
        <v>44831.155092592591</v>
      </c>
      <c r="S176" s="1">
        <v>45377.283055555556</v>
      </c>
      <c r="T176" s="2" t="s">
        <v>25</v>
      </c>
      <c r="U176" s="2" t="s">
        <v>79</v>
      </c>
      <c r="V176" s="2" t="s">
        <v>323</v>
      </c>
      <c r="W176" s="2" t="s">
        <v>27</v>
      </c>
      <c r="X176" s="1">
        <v>45379.072916666664</v>
      </c>
    </row>
    <row r="177" spans="1:24" x14ac:dyDescent="0.25">
      <c r="A177" s="1">
        <v>42808</v>
      </c>
      <c r="B177" s="1">
        <v>42808.666666666664</v>
      </c>
      <c r="C177" s="2" t="s">
        <v>150</v>
      </c>
      <c r="D177" t="s">
        <v>420</v>
      </c>
      <c r="E177" t="s">
        <v>880</v>
      </c>
      <c r="F177">
        <f>_xlfn.XLOOKUP(Query1[[#This Row],[cveID]],CVE!A:A,CVE!B:B," ")</f>
        <v>8.1</v>
      </c>
      <c r="G177" t="str">
        <f>_xlfn.XLOOKUP(Query1[[#This Row],[cveID]],CVE!A:A,CVE!C:C," ")</f>
        <v>HIGH</v>
      </c>
      <c r="H177" t="str">
        <f>_xlfn.XLOOKUP(Query1[[#This Row],[cveID]],CVE!A:A,CVE!E:E," ")</f>
        <v>CVSS:3.0/AV:N/AC:H/PR:N/UI:N/S:U/C:H/I:H/A:H</v>
      </c>
      <c r="I177" s="2" t="s">
        <v>17</v>
      </c>
      <c r="J177" s="2" t="s">
        <v>36</v>
      </c>
      <c r="K177" s="2" t="s">
        <v>70</v>
      </c>
      <c r="L177">
        <v>0.97138000000000002</v>
      </c>
      <c r="M177" s="2" t="s">
        <v>151</v>
      </c>
      <c r="N177" s="2" t="s">
        <v>152</v>
      </c>
      <c r="O177" s="2" t="s">
        <v>31</v>
      </c>
      <c r="P177" s="2" t="s">
        <v>23</v>
      </c>
      <c r="Q177" s="2" t="s">
        <v>100</v>
      </c>
      <c r="R177" s="1">
        <v>44831.155092592591</v>
      </c>
      <c r="S177" s="1">
        <v>45377.283055555556</v>
      </c>
      <c r="T177" s="2" t="s">
        <v>25</v>
      </c>
      <c r="U177" s="2" t="s">
        <v>79</v>
      </c>
      <c r="V177" s="2" t="s">
        <v>323</v>
      </c>
      <c r="W177" s="2" t="s">
        <v>27</v>
      </c>
      <c r="X177" s="1">
        <v>45379.072916666664</v>
      </c>
    </row>
    <row r="178" spans="1:24" x14ac:dyDescent="0.25">
      <c r="A178" s="1">
        <v>42808</v>
      </c>
      <c r="B178" s="1">
        <v>42808.666666666664</v>
      </c>
      <c r="C178" s="2" t="s">
        <v>74</v>
      </c>
      <c r="D178" t="s">
        <v>421</v>
      </c>
      <c r="E178" t="s">
        <v>880</v>
      </c>
      <c r="F178">
        <f>_xlfn.XLOOKUP(Query1[[#This Row],[cveID]],CVE!A:A,CVE!B:B," ")</f>
        <v>8.1</v>
      </c>
      <c r="G178" t="str">
        <f>_xlfn.XLOOKUP(Query1[[#This Row],[cveID]],CVE!A:A,CVE!C:C," ")</f>
        <v>HIGH</v>
      </c>
      <c r="H178" t="str">
        <f>_xlfn.XLOOKUP(Query1[[#This Row],[cveID]],CVE!A:A,CVE!E:E," ")</f>
        <v>CVSS:3.0/AV:N/AC:H/PR:N/UI:N/S:U/C:H/I:H/A:H</v>
      </c>
      <c r="I178" s="2" t="s">
        <v>17</v>
      </c>
      <c r="J178" s="2" t="s">
        <v>36</v>
      </c>
      <c r="K178" s="2" t="s">
        <v>70</v>
      </c>
      <c r="L178">
        <v>0.97445999999999999</v>
      </c>
      <c r="M178" s="2" t="s">
        <v>75</v>
      </c>
      <c r="N178" s="2" t="s">
        <v>76</v>
      </c>
      <c r="O178" s="2" t="s">
        <v>31</v>
      </c>
      <c r="P178" s="2" t="s">
        <v>23</v>
      </c>
      <c r="Q178" s="2" t="s">
        <v>77</v>
      </c>
      <c r="R178" s="1">
        <v>44540.554108796299</v>
      </c>
      <c r="S178" s="1">
        <v>45377.283055555556</v>
      </c>
      <c r="T178" s="2" t="s">
        <v>25</v>
      </c>
      <c r="U178" s="2" t="s">
        <v>79</v>
      </c>
      <c r="V178" s="2" t="s">
        <v>323</v>
      </c>
      <c r="W178" s="2" t="s">
        <v>27</v>
      </c>
      <c r="X178" s="1">
        <v>45379.072916666664</v>
      </c>
    </row>
    <row r="179" spans="1:24" x14ac:dyDescent="0.25">
      <c r="A179" s="1">
        <v>42808</v>
      </c>
      <c r="B179" s="1">
        <v>42808.666666666664</v>
      </c>
      <c r="C179" s="2" t="s">
        <v>97</v>
      </c>
      <c r="D179" t="s">
        <v>421</v>
      </c>
      <c r="E179" t="s">
        <v>880</v>
      </c>
      <c r="F179">
        <f>_xlfn.XLOOKUP(Query1[[#This Row],[cveID]],CVE!A:A,CVE!B:B," ")</f>
        <v>8.1</v>
      </c>
      <c r="G179" t="str">
        <f>_xlfn.XLOOKUP(Query1[[#This Row],[cveID]],CVE!A:A,CVE!C:C," ")</f>
        <v>HIGH</v>
      </c>
      <c r="H179" t="str">
        <f>_xlfn.XLOOKUP(Query1[[#This Row],[cveID]],CVE!A:A,CVE!E:E," ")</f>
        <v>CVSS:3.0/AV:N/AC:H/PR:N/UI:N/S:U/C:H/I:H/A:H</v>
      </c>
      <c r="I179" s="2" t="s">
        <v>17</v>
      </c>
      <c r="J179" s="2" t="s">
        <v>36</v>
      </c>
      <c r="K179" s="2" t="s">
        <v>70</v>
      </c>
      <c r="L179">
        <v>0.97346999999999995</v>
      </c>
      <c r="M179" s="2" t="s">
        <v>98</v>
      </c>
      <c r="N179" s="2" t="s">
        <v>99</v>
      </c>
      <c r="O179" s="2" t="s">
        <v>31</v>
      </c>
      <c r="P179" s="2" t="s">
        <v>23</v>
      </c>
      <c r="Q179" s="2" t="s">
        <v>100</v>
      </c>
      <c r="R179" s="1">
        <v>44540.554108796299</v>
      </c>
      <c r="S179" s="1">
        <v>45377.283055555556</v>
      </c>
      <c r="T179" s="2" t="s">
        <v>25</v>
      </c>
      <c r="U179" s="2" t="s">
        <v>79</v>
      </c>
      <c r="V179" s="2" t="s">
        <v>323</v>
      </c>
      <c r="W179" s="2" t="s">
        <v>27</v>
      </c>
      <c r="X179" s="1">
        <v>45379.072916666664</v>
      </c>
    </row>
    <row r="180" spans="1:24" x14ac:dyDescent="0.25">
      <c r="A180" s="1">
        <v>42808</v>
      </c>
      <c r="B180" s="1">
        <v>42808.666666666664</v>
      </c>
      <c r="C180" s="2" t="s">
        <v>101</v>
      </c>
      <c r="D180" t="s">
        <v>421</v>
      </c>
      <c r="E180" t="s">
        <v>880</v>
      </c>
      <c r="F180">
        <f>_xlfn.XLOOKUP(Query1[[#This Row],[cveID]],CVE!A:A,CVE!B:B," ")</f>
        <v>8.1</v>
      </c>
      <c r="G180" t="str">
        <f>_xlfn.XLOOKUP(Query1[[#This Row],[cveID]],CVE!A:A,CVE!C:C," ")</f>
        <v>HIGH</v>
      </c>
      <c r="H180" t="str">
        <f>_xlfn.XLOOKUP(Query1[[#This Row],[cveID]],CVE!A:A,CVE!E:E," ")</f>
        <v>CVSS:3.0/AV:N/AC:H/PR:N/UI:N/S:U/C:H/I:H/A:H</v>
      </c>
      <c r="I180" s="2" t="s">
        <v>17</v>
      </c>
      <c r="J180" s="2" t="s">
        <v>36</v>
      </c>
      <c r="K180" s="2" t="s">
        <v>70</v>
      </c>
      <c r="L180">
        <v>0.97333999999999998</v>
      </c>
      <c r="M180" s="2" t="s">
        <v>102</v>
      </c>
      <c r="N180" s="2" t="s">
        <v>103</v>
      </c>
      <c r="O180" s="2" t="s">
        <v>31</v>
      </c>
      <c r="P180" s="2" t="s">
        <v>23</v>
      </c>
      <c r="Q180" s="2" t="s">
        <v>100</v>
      </c>
      <c r="R180" s="1">
        <v>44540.554108796299</v>
      </c>
      <c r="S180" s="1">
        <v>45377.283055555556</v>
      </c>
      <c r="T180" s="2" t="s">
        <v>25</v>
      </c>
      <c r="U180" s="2" t="s">
        <v>79</v>
      </c>
      <c r="V180" s="2" t="s">
        <v>323</v>
      </c>
      <c r="W180" s="2" t="s">
        <v>27</v>
      </c>
      <c r="X180" s="1">
        <v>45379.072916666664</v>
      </c>
    </row>
    <row r="181" spans="1:24" x14ac:dyDescent="0.25">
      <c r="A181" s="1">
        <v>42808</v>
      </c>
      <c r="B181" s="1">
        <v>42808.666666666664</v>
      </c>
      <c r="C181" s="2" t="s">
        <v>142</v>
      </c>
      <c r="D181" t="s">
        <v>421</v>
      </c>
      <c r="E181" t="s">
        <v>880</v>
      </c>
      <c r="F181">
        <f>_xlfn.XLOOKUP(Query1[[#This Row],[cveID]],CVE!A:A,CVE!B:B," ")</f>
        <v>8.1</v>
      </c>
      <c r="G181" t="str">
        <f>_xlfn.XLOOKUP(Query1[[#This Row],[cveID]],CVE!A:A,CVE!C:C," ")</f>
        <v>HIGH</v>
      </c>
      <c r="H181" t="str">
        <f>_xlfn.XLOOKUP(Query1[[#This Row],[cveID]],CVE!A:A,CVE!E:E," ")</f>
        <v>CVSS:3.0/AV:N/AC:H/PR:N/UI:N/S:U/C:H/I:H/A:H</v>
      </c>
      <c r="I181" s="2" t="s">
        <v>17</v>
      </c>
      <c r="J181" s="2" t="s">
        <v>36</v>
      </c>
      <c r="K181" s="2" t="s">
        <v>70</v>
      </c>
      <c r="L181">
        <v>0.97175999999999996</v>
      </c>
      <c r="M181" s="2" t="s">
        <v>143</v>
      </c>
      <c r="N181" s="2" t="s">
        <v>144</v>
      </c>
      <c r="O181" s="2" t="s">
        <v>31</v>
      </c>
      <c r="P181" s="2" t="s">
        <v>23</v>
      </c>
      <c r="Q181" s="2" t="s">
        <v>100</v>
      </c>
      <c r="R181" s="1">
        <v>44540.554108796299</v>
      </c>
      <c r="S181" s="1">
        <v>45377.283055555556</v>
      </c>
      <c r="T181" s="2" t="s">
        <v>25</v>
      </c>
      <c r="U181" s="2" t="s">
        <v>79</v>
      </c>
      <c r="V181" s="2" t="s">
        <v>323</v>
      </c>
      <c r="W181" s="2" t="s">
        <v>27</v>
      </c>
      <c r="X181" s="1">
        <v>45379.072916666664</v>
      </c>
    </row>
    <row r="182" spans="1:24" x14ac:dyDescent="0.25">
      <c r="A182" s="1">
        <v>42808</v>
      </c>
      <c r="B182" s="1">
        <v>42808.666666666664</v>
      </c>
      <c r="C182" s="2" t="s">
        <v>150</v>
      </c>
      <c r="D182" t="s">
        <v>421</v>
      </c>
      <c r="E182" t="s">
        <v>880</v>
      </c>
      <c r="F182">
        <f>_xlfn.XLOOKUP(Query1[[#This Row],[cveID]],CVE!A:A,CVE!B:B," ")</f>
        <v>8.1</v>
      </c>
      <c r="G182" t="str">
        <f>_xlfn.XLOOKUP(Query1[[#This Row],[cveID]],CVE!A:A,CVE!C:C," ")</f>
        <v>HIGH</v>
      </c>
      <c r="H182" t="str">
        <f>_xlfn.XLOOKUP(Query1[[#This Row],[cveID]],CVE!A:A,CVE!E:E," ")</f>
        <v>CVSS:3.0/AV:N/AC:H/PR:N/UI:N/S:U/C:H/I:H/A:H</v>
      </c>
      <c r="I182" s="2" t="s">
        <v>17</v>
      </c>
      <c r="J182" s="2" t="s">
        <v>36</v>
      </c>
      <c r="K182" s="2" t="s">
        <v>70</v>
      </c>
      <c r="L182">
        <v>0.97138000000000002</v>
      </c>
      <c r="M182" s="2" t="s">
        <v>151</v>
      </c>
      <c r="N182" s="2" t="s">
        <v>152</v>
      </c>
      <c r="O182" s="2" t="s">
        <v>31</v>
      </c>
      <c r="P182" s="2" t="s">
        <v>23</v>
      </c>
      <c r="Q182" s="2" t="s">
        <v>100</v>
      </c>
      <c r="R182" s="1">
        <v>44540.554108796299</v>
      </c>
      <c r="S182" s="1">
        <v>45377.283055555556</v>
      </c>
      <c r="T182" s="2" t="s">
        <v>25</v>
      </c>
      <c r="U182" s="2" t="s">
        <v>79</v>
      </c>
      <c r="V182" s="2" t="s">
        <v>323</v>
      </c>
      <c r="W182" s="2" t="s">
        <v>27</v>
      </c>
      <c r="X182" s="1">
        <v>45379.072916666664</v>
      </c>
    </row>
    <row r="183" spans="1:24" x14ac:dyDescent="0.25">
      <c r="A183" s="1">
        <v>43599</v>
      </c>
      <c r="B183" s="1">
        <v>43599.666666666664</v>
      </c>
      <c r="C183" s="2" t="s">
        <v>42</v>
      </c>
      <c r="D183" t="s">
        <v>422</v>
      </c>
      <c r="E183" t="s">
        <v>880</v>
      </c>
      <c r="F183">
        <f>_xlfn.XLOOKUP(Query1[[#This Row],[cveID]],CVE!A:A,CVE!B:B," ")</f>
        <v>9.8000000000000007</v>
      </c>
      <c r="G183" t="str">
        <f>_xlfn.XLOOKUP(Query1[[#This Row],[cveID]],CVE!A:A,CVE!C:C," ")</f>
        <v>CRITICAL</v>
      </c>
      <c r="H183" t="str">
        <f>_xlfn.XLOOKUP(Query1[[#This Row],[cveID]],CVE!A:A,CVE!E:E," ")</f>
        <v>CVSS:3.0/AV:N/AC:L/PR:N/UI:N/S:U/C:H/I:H/A:H</v>
      </c>
      <c r="I183" s="2" t="s">
        <v>17</v>
      </c>
      <c r="J183" s="2" t="s">
        <v>36</v>
      </c>
      <c r="K183" s="2" t="s">
        <v>43</v>
      </c>
      <c r="L183">
        <v>0.97504999999999997</v>
      </c>
      <c r="M183" s="2" t="s">
        <v>44</v>
      </c>
      <c r="N183" s="2" t="s">
        <v>45</v>
      </c>
      <c r="O183" s="2" t="s">
        <v>22</v>
      </c>
      <c r="P183" s="2" t="s">
        <v>23</v>
      </c>
      <c r="Q183" s="2" t="s">
        <v>46</v>
      </c>
      <c r="R183" s="1">
        <v>44708.862662037034</v>
      </c>
      <c r="S183" s="1">
        <v>45372.053333333337</v>
      </c>
      <c r="T183" s="2" t="s">
        <v>25</v>
      </c>
      <c r="U183" s="2" t="s">
        <v>47</v>
      </c>
      <c r="V183" s="2" t="s">
        <v>285</v>
      </c>
      <c r="W183" s="2" t="s">
        <v>27</v>
      </c>
      <c r="X183" s="1">
        <v>45379.072916666664</v>
      </c>
    </row>
    <row r="184" spans="1:24" x14ac:dyDescent="0.25">
      <c r="A184" s="1">
        <v>41032</v>
      </c>
      <c r="B184" s="1">
        <v>41032.666666666664</v>
      </c>
      <c r="C184" s="2" t="s">
        <v>49</v>
      </c>
      <c r="D184" t="s">
        <v>422</v>
      </c>
      <c r="E184" t="s">
        <v>880</v>
      </c>
      <c r="F184">
        <f>_xlfn.XLOOKUP(Query1[[#This Row],[cveID]],CVE!A:A,CVE!B:B," ")</f>
        <v>7.5</v>
      </c>
      <c r="G184" t="str">
        <f>_xlfn.XLOOKUP(Query1[[#This Row],[cveID]],CVE!A:A,CVE!C:C," ")</f>
        <v>HIGH</v>
      </c>
      <c r="H184" t="str">
        <f>_xlfn.XLOOKUP(Query1[[#This Row],[cveID]],CVE!A:A,CVE!E:E," ")</f>
        <v>CVSS:2.0/AV:N/AC:L/Au:N/C:P/I:P/A:P</v>
      </c>
      <c r="I184" s="2" t="s">
        <v>29</v>
      </c>
      <c r="J184" s="2" t="s">
        <v>36</v>
      </c>
      <c r="K184" s="2" t="s">
        <v>50</v>
      </c>
      <c r="L184">
        <v>0.97491000000000005</v>
      </c>
      <c r="M184" s="2" t="s">
        <v>51</v>
      </c>
      <c r="N184" s="2" t="s">
        <v>52</v>
      </c>
      <c r="O184" s="2" t="s">
        <v>31</v>
      </c>
      <c r="P184" s="2" t="s">
        <v>23</v>
      </c>
      <c r="Q184" s="2" t="s">
        <v>53</v>
      </c>
      <c r="R184" s="1">
        <v>44938.051377314812</v>
      </c>
      <c r="S184" s="1">
        <v>45372.053333333337</v>
      </c>
      <c r="T184" s="2" t="s">
        <v>25</v>
      </c>
      <c r="U184" s="2" t="s">
        <v>56</v>
      </c>
      <c r="V184" s="2" t="s">
        <v>285</v>
      </c>
      <c r="W184" s="2" t="s">
        <v>27</v>
      </c>
      <c r="X184" s="1">
        <v>45379.072916666664</v>
      </c>
    </row>
    <row r="185" spans="1:24" x14ac:dyDescent="0.25">
      <c r="A185" s="1">
        <v>41032</v>
      </c>
      <c r="B185" s="1">
        <v>41032.666666666664</v>
      </c>
      <c r="C185" s="2" t="s">
        <v>49</v>
      </c>
      <c r="D185" t="s">
        <v>422</v>
      </c>
      <c r="E185" t="s">
        <v>880</v>
      </c>
      <c r="F185">
        <f>_xlfn.XLOOKUP(Query1[[#This Row],[cveID]],CVE!A:A,CVE!B:B," ")</f>
        <v>7.5</v>
      </c>
      <c r="G185" t="str">
        <f>_xlfn.XLOOKUP(Query1[[#This Row],[cveID]],CVE!A:A,CVE!C:C," ")</f>
        <v>HIGH</v>
      </c>
      <c r="H185" t="str">
        <f>_xlfn.XLOOKUP(Query1[[#This Row],[cveID]],CVE!A:A,CVE!E:E," ")</f>
        <v>CVSS:2.0/AV:N/AC:L/Au:N/C:P/I:P/A:P</v>
      </c>
      <c r="I185" s="2" t="s">
        <v>29</v>
      </c>
      <c r="J185" s="2" t="s">
        <v>36</v>
      </c>
      <c r="K185" s="2" t="s">
        <v>50</v>
      </c>
      <c r="L185">
        <v>0.97491000000000005</v>
      </c>
      <c r="M185" s="2" t="s">
        <v>51</v>
      </c>
      <c r="N185" s="2" t="s">
        <v>52</v>
      </c>
      <c r="O185" s="2" t="s">
        <v>31</v>
      </c>
      <c r="P185" s="2" t="s">
        <v>23</v>
      </c>
      <c r="Q185" s="2" t="s">
        <v>53</v>
      </c>
      <c r="R185" s="1">
        <v>44938.051377314812</v>
      </c>
      <c r="S185" s="1">
        <v>45372.053333333337</v>
      </c>
      <c r="T185" s="2" t="s">
        <v>25</v>
      </c>
      <c r="U185" s="2" t="s">
        <v>56</v>
      </c>
      <c r="V185" s="2" t="s">
        <v>285</v>
      </c>
      <c r="W185" s="2" t="s">
        <v>27</v>
      </c>
      <c r="X185" s="1">
        <v>45379.072916666664</v>
      </c>
    </row>
    <row r="186" spans="1:24" x14ac:dyDescent="0.25">
      <c r="A186" s="1">
        <v>41618</v>
      </c>
      <c r="B186" s="1">
        <v>41618.708333333336</v>
      </c>
      <c r="C186" s="2" t="s">
        <v>210</v>
      </c>
      <c r="D186" t="s">
        <v>422</v>
      </c>
      <c r="E186" t="s">
        <v>880</v>
      </c>
      <c r="F186">
        <f>_xlfn.XLOOKUP(Query1[[#This Row],[cveID]],CVE!A:A,CVE!B:B," ")</f>
        <v>7.6</v>
      </c>
      <c r="G186" t="str">
        <f>_xlfn.XLOOKUP(Query1[[#This Row],[cveID]],CVE!A:A,CVE!C:C," ")</f>
        <v>HIGH</v>
      </c>
      <c r="H186" t="str">
        <f>_xlfn.XLOOKUP(Query1[[#This Row],[cveID]],CVE!A:A,CVE!E:E," ")</f>
        <v>CVSS:2.0/AV:N/AC:H/Au:N/C:C/I:C/A:C</v>
      </c>
      <c r="I186" s="2" t="s">
        <v>17</v>
      </c>
      <c r="J186" s="2" t="s">
        <v>36</v>
      </c>
      <c r="K186" s="2" t="s">
        <v>105</v>
      </c>
      <c r="L186">
        <v>0.41533999999999999</v>
      </c>
      <c r="M186" s="2" t="s">
        <v>211</v>
      </c>
      <c r="N186" s="2" t="s">
        <v>212</v>
      </c>
      <c r="O186" s="2" t="s">
        <v>31</v>
      </c>
      <c r="P186" s="2" t="s">
        <v>23</v>
      </c>
      <c r="Q186" s="2" t="s">
        <v>213</v>
      </c>
      <c r="R186" s="1">
        <v>45015.008900462963</v>
      </c>
      <c r="S186" s="1">
        <v>45372.053333333337</v>
      </c>
      <c r="T186" s="2" t="s">
        <v>25</v>
      </c>
      <c r="U186" s="2" t="s">
        <v>214</v>
      </c>
      <c r="V186" s="2" t="s">
        <v>285</v>
      </c>
      <c r="W186" s="2" t="s">
        <v>27</v>
      </c>
      <c r="X186" s="1">
        <v>45379.072916666664</v>
      </c>
    </row>
    <row r="187" spans="1:24" x14ac:dyDescent="0.25">
      <c r="A187" s="1">
        <v>42899</v>
      </c>
      <c r="B187" s="1">
        <v>42820.666666666664</v>
      </c>
      <c r="C187" s="2" t="s">
        <v>215</v>
      </c>
      <c r="D187" t="s">
        <v>422</v>
      </c>
      <c r="E187" t="s">
        <v>880</v>
      </c>
      <c r="F187">
        <f>_xlfn.XLOOKUP(Query1[[#This Row],[cveID]],CVE!A:A,CVE!B:B," ")</f>
        <v>9.8000000000000007</v>
      </c>
      <c r="G187" t="str">
        <f>_xlfn.XLOOKUP(Query1[[#This Row],[cveID]],CVE!A:A,CVE!C:C," ")</f>
        <v>CRITICAL</v>
      </c>
      <c r="H187" t="str">
        <f>_xlfn.XLOOKUP(Query1[[#This Row],[cveID]],CVE!A:A,CVE!E:E," ")</f>
        <v>CVSS:3.0/AV:N/AC:L/PR:N/UI:N/S:U/C:H/I:H/A:H</v>
      </c>
      <c r="I187" s="2" t="s">
        <v>17</v>
      </c>
      <c r="J187" s="2" t="s">
        <v>36</v>
      </c>
      <c r="K187" s="2" t="s">
        <v>70</v>
      </c>
      <c r="L187">
        <v>0.31451000000000001</v>
      </c>
      <c r="M187" s="2" t="s">
        <v>216</v>
      </c>
      <c r="N187" s="2" t="s">
        <v>217</v>
      </c>
      <c r="O187" s="2" t="s">
        <v>22</v>
      </c>
      <c r="P187" s="2" t="s">
        <v>23</v>
      </c>
      <c r="Q187" s="2" t="s">
        <v>218</v>
      </c>
      <c r="R187" s="1">
        <v>44708.862662037034</v>
      </c>
      <c r="S187" s="1">
        <v>45372.053333333337</v>
      </c>
      <c r="T187" s="2" t="s">
        <v>25</v>
      </c>
      <c r="U187" s="2" t="s">
        <v>255</v>
      </c>
      <c r="V187" s="2" t="s">
        <v>285</v>
      </c>
      <c r="W187" s="2" t="s">
        <v>27</v>
      </c>
      <c r="X187" s="1">
        <v>45379.072916666664</v>
      </c>
    </row>
    <row r="188" spans="1:24" x14ac:dyDescent="0.25">
      <c r="A188" s="1">
        <v>40708</v>
      </c>
      <c r="B188" s="1">
        <v>40708.666666666664</v>
      </c>
      <c r="C188" s="2" t="s">
        <v>235</v>
      </c>
      <c r="D188" t="s">
        <v>423</v>
      </c>
      <c r="E188" t="s">
        <v>880</v>
      </c>
      <c r="F188">
        <f>_xlfn.XLOOKUP(Query1[[#This Row],[cveID]],CVE!A:A,CVE!B:B," ")</f>
        <v>6.9</v>
      </c>
      <c r="G188" t="str">
        <f>_xlfn.XLOOKUP(Query1[[#This Row],[cveID]],CVE!A:A,CVE!C:C," ")</f>
        <v>MEDIUM</v>
      </c>
      <c r="H188" t="str">
        <f>_xlfn.XLOOKUP(Query1[[#This Row],[cveID]],CVE!A:A,CVE!E:E," ")</f>
        <v>CVSS:2.0/AV:L/AC:M/Au:N/C:C/I:C/A:C</v>
      </c>
      <c r="I188" s="2" t="s">
        <v>17</v>
      </c>
      <c r="J188" s="2" t="s">
        <v>36</v>
      </c>
      <c r="K188" s="2" t="s">
        <v>166</v>
      </c>
      <c r="L188">
        <v>5.5000000000000003E-4</v>
      </c>
      <c r="M188" s="2" t="s">
        <v>236</v>
      </c>
      <c r="N188" s="2" t="s">
        <v>237</v>
      </c>
      <c r="O188" s="2" t="s">
        <v>31</v>
      </c>
      <c r="P188" s="2" t="s">
        <v>23</v>
      </c>
      <c r="Q188" s="2" t="s">
        <v>238</v>
      </c>
      <c r="R188" s="1">
        <v>45359.472719907404</v>
      </c>
      <c r="S188" s="1">
        <v>45359.472719907404</v>
      </c>
      <c r="T188" s="2" t="s">
        <v>54</v>
      </c>
      <c r="U188" s="2" t="s">
        <v>239</v>
      </c>
      <c r="V188" s="2" t="s">
        <v>339</v>
      </c>
      <c r="W188" s="2" t="s">
        <v>34</v>
      </c>
      <c r="X188" s="1">
        <v>45379.072916666664</v>
      </c>
    </row>
    <row r="189" spans="1:24" x14ac:dyDescent="0.25">
      <c r="A189" s="1">
        <v>45196</v>
      </c>
      <c r="B189" s="1">
        <v>45196.666666666664</v>
      </c>
      <c r="C189" s="2" t="s">
        <v>225</v>
      </c>
      <c r="D189" t="s">
        <v>424</v>
      </c>
      <c r="E189" t="s">
        <v>880</v>
      </c>
      <c r="F189">
        <f>_xlfn.XLOOKUP(Query1[[#This Row],[cveID]],CVE!A:A,CVE!B:B," ")</f>
        <v>8.8000000000000007</v>
      </c>
      <c r="G189" t="str">
        <f>_xlfn.XLOOKUP(Query1[[#This Row],[cveID]],CVE!A:A,CVE!C:C," ")</f>
        <v>HIGH</v>
      </c>
      <c r="H189" t="str">
        <f>_xlfn.XLOOKUP(Query1[[#This Row],[cveID]],CVE!A:A,CVE!E:E," ")</f>
        <v>CVSS:3.1/AV:N/AC:L/PR:N/UI:N/S:U/C:H/I:H/A:H</v>
      </c>
      <c r="I189" s="2" t="s">
        <v>17</v>
      </c>
      <c r="J189" s="2" t="s">
        <v>36</v>
      </c>
      <c r="K189" s="2" t="s">
        <v>135</v>
      </c>
      <c r="L189">
        <v>0.26989000000000002</v>
      </c>
      <c r="M189" s="2" t="s">
        <v>226</v>
      </c>
      <c r="N189" s="2" t="s">
        <v>227</v>
      </c>
      <c r="O189" s="2" t="s">
        <v>22</v>
      </c>
      <c r="P189" s="2" t="s">
        <v>23</v>
      </c>
      <c r="Q189" s="2" t="s">
        <v>228</v>
      </c>
      <c r="R189" s="1">
        <v>45204.339502314811</v>
      </c>
      <c r="S189" s="1">
        <v>45372.229351851849</v>
      </c>
      <c r="T189" s="2" t="s">
        <v>25</v>
      </c>
      <c r="U189" s="2" t="s">
        <v>229</v>
      </c>
      <c r="V189" s="2" t="s">
        <v>291</v>
      </c>
      <c r="W189" s="2" t="s">
        <v>34</v>
      </c>
      <c r="X189" s="1">
        <v>45379.072916666664</v>
      </c>
    </row>
    <row r="190" spans="1:24" x14ac:dyDescent="0.25">
      <c r="A190" s="1">
        <v>43599</v>
      </c>
      <c r="B190" s="1">
        <v>43599.666666666664</v>
      </c>
      <c r="C190" s="2" t="s">
        <v>42</v>
      </c>
      <c r="D190" t="s">
        <v>425</v>
      </c>
      <c r="E190" t="s">
        <v>880</v>
      </c>
      <c r="F190">
        <f>_xlfn.XLOOKUP(Query1[[#This Row],[cveID]],CVE!A:A,CVE!B:B," ")</f>
        <v>9.8000000000000007</v>
      </c>
      <c r="G190" t="str">
        <f>_xlfn.XLOOKUP(Query1[[#This Row],[cveID]],CVE!A:A,CVE!C:C," ")</f>
        <v>CRITICAL</v>
      </c>
      <c r="H190" t="str">
        <f>_xlfn.XLOOKUP(Query1[[#This Row],[cveID]],CVE!A:A,CVE!E:E," ")</f>
        <v>CVSS:3.0/AV:N/AC:L/PR:N/UI:N/S:U/C:H/I:H/A:H</v>
      </c>
      <c r="I190" s="2" t="s">
        <v>17</v>
      </c>
      <c r="J190" s="2" t="s">
        <v>36</v>
      </c>
      <c r="K190" s="2" t="s">
        <v>43</v>
      </c>
      <c r="L190">
        <v>0.97504999999999997</v>
      </c>
      <c r="M190" s="2" t="s">
        <v>44</v>
      </c>
      <c r="N190" s="2" t="s">
        <v>45</v>
      </c>
      <c r="O190" s="2" t="s">
        <v>22</v>
      </c>
      <c r="P190" s="2" t="s">
        <v>23</v>
      </c>
      <c r="Q190" s="2" t="s">
        <v>46</v>
      </c>
      <c r="R190" s="1">
        <v>44540.554108796299</v>
      </c>
      <c r="S190" s="1">
        <v>45377.283055555556</v>
      </c>
      <c r="T190" s="2" t="s">
        <v>25</v>
      </c>
      <c r="U190" s="2" t="s">
        <v>47</v>
      </c>
      <c r="V190" s="2" t="s">
        <v>323</v>
      </c>
      <c r="W190" s="2" t="s">
        <v>27</v>
      </c>
      <c r="X190" s="1">
        <v>45379.072916666664</v>
      </c>
    </row>
    <row r="191" spans="1:24" x14ac:dyDescent="0.25">
      <c r="A191" s="1">
        <v>42808</v>
      </c>
      <c r="B191" s="1">
        <v>42808.666666666664</v>
      </c>
      <c r="C191" s="2" t="s">
        <v>74</v>
      </c>
      <c r="D191" t="s">
        <v>425</v>
      </c>
      <c r="E191" t="s">
        <v>880</v>
      </c>
      <c r="F191">
        <f>_xlfn.XLOOKUP(Query1[[#This Row],[cveID]],CVE!A:A,CVE!B:B," ")</f>
        <v>8.1</v>
      </c>
      <c r="G191" t="str">
        <f>_xlfn.XLOOKUP(Query1[[#This Row],[cveID]],CVE!A:A,CVE!C:C," ")</f>
        <v>HIGH</v>
      </c>
      <c r="H191" t="str">
        <f>_xlfn.XLOOKUP(Query1[[#This Row],[cveID]],CVE!A:A,CVE!E:E," ")</f>
        <v>CVSS:3.0/AV:N/AC:H/PR:N/UI:N/S:U/C:H/I:H/A:H</v>
      </c>
      <c r="I191" s="2" t="s">
        <v>17</v>
      </c>
      <c r="J191" s="2" t="s">
        <v>36</v>
      </c>
      <c r="K191" s="2" t="s">
        <v>70</v>
      </c>
      <c r="L191">
        <v>0.97445999999999999</v>
      </c>
      <c r="M191" s="2" t="s">
        <v>75</v>
      </c>
      <c r="N191" s="2" t="s">
        <v>76</v>
      </c>
      <c r="O191" s="2" t="s">
        <v>31</v>
      </c>
      <c r="P191" s="2" t="s">
        <v>23</v>
      </c>
      <c r="Q191" s="2" t="s">
        <v>77</v>
      </c>
      <c r="R191" s="1">
        <v>44540.554108796299</v>
      </c>
      <c r="S191" s="1">
        <v>45377.283055555556</v>
      </c>
      <c r="T191" s="2" t="s">
        <v>25</v>
      </c>
      <c r="U191" s="2" t="s">
        <v>79</v>
      </c>
      <c r="V191" s="2" t="s">
        <v>323</v>
      </c>
      <c r="W191" s="2" t="s">
        <v>27</v>
      </c>
      <c r="X191" s="1">
        <v>45379.072916666664</v>
      </c>
    </row>
    <row r="192" spans="1:24" x14ac:dyDescent="0.25">
      <c r="A192" s="1">
        <v>42808</v>
      </c>
      <c r="B192" s="1">
        <v>42808.666666666664</v>
      </c>
      <c r="C192" s="2" t="s">
        <v>97</v>
      </c>
      <c r="D192" t="s">
        <v>425</v>
      </c>
      <c r="E192" t="s">
        <v>880</v>
      </c>
      <c r="F192">
        <f>_xlfn.XLOOKUP(Query1[[#This Row],[cveID]],CVE!A:A,CVE!B:B," ")</f>
        <v>8.1</v>
      </c>
      <c r="G192" t="str">
        <f>_xlfn.XLOOKUP(Query1[[#This Row],[cveID]],CVE!A:A,CVE!C:C," ")</f>
        <v>HIGH</v>
      </c>
      <c r="H192" t="str">
        <f>_xlfn.XLOOKUP(Query1[[#This Row],[cveID]],CVE!A:A,CVE!E:E," ")</f>
        <v>CVSS:3.0/AV:N/AC:H/PR:N/UI:N/S:U/C:H/I:H/A:H</v>
      </c>
      <c r="I192" s="2" t="s">
        <v>17</v>
      </c>
      <c r="J192" s="2" t="s">
        <v>36</v>
      </c>
      <c r="K192" s="2" t="s">
        <v>70</v>
      </c>
      <c r="L192">
        <v>0.97346999999999995</v>
      </c>
      <c r="M192" s="2" t="s">
        <v>98</v>
      </c>
      <c r="N192" s="2" t="s">
        <v>99</v>
      </c>
      <c r="O192" s="2" t="s">
        <v>31</v>
      </c>
      <c r="P192" s="2" t="s">
        <v>23</v>
      </c>
      <c r="Q192" s="2" t="s">
        <v>100</v>
      </c>
      <c r="R192" s="1">
        <v>44540.554108796299</v>
      </c>
      <c r="S192" s="1">
        <v>45377.283055555556</v>
      </c>
      <c r="T192" s="2" t="s">
        <v>25</v>
      </c>
      <c r="U192" s="2" t="s">
        <v>79</v>
      </c>
      <c r="V192" s="2" t="s">
        <v>323</v>
      </c>
      <c r="W192" s="2" t="s">
        <v>27</v>
      </c>
      <c r="X192" s="1">
        <v>45379.072916666664</v>
      </c>
    </row>
    <row r="193" spans="1:24" x14ac:dyDescent="0.25">
      <c r="A193" s="1">
        <v>42808</v>
      </c>
      <c r="B193" s="1">
        <v>42808.666666666664</v>
      </c>
      <c r="C193" s="2" t="s">
        <v>101</v>
      </c>
      <c r="D193" t="s">
        <v>425</v>
      </c>
      <c r="E193" t="s">
        <v>880</v>
      </c>
      <c r="F193">
        <f>_xlfn.XLOOKUP(Query1[[#This Row],[cveID]],CVE!A:A,CVE!B:B," ")</f>
        <v>8.1</v>
      </c>
      <c r="G193" t="str">
        <f>_xlfn.XLOOKUP(Query1[[#This Row],[cveID]],CVE!A:A,CVE!C:C," ")</f>
        <v>HIGH</v>
      </c>
      <c r="H193" t="str">
        <f>_xlfn.XLOOKUP(Query1[[#This Row],[cveID]],CVE!A:A,CVE!E:E," ")</f>
        <v>CVSS:3.0/AV:N/AC:H/PR:N/UI:N/S:U/C:H/I:H/A:H</v>
      </c>
      <c r="I193" s="2" t="s">
        <v>17</v>
      </c>
      <c r="J193" s="2" t="s">
        <v>36</v>
      </c>
      <c r="K193" s="2" t="s">
        <v>70</v>
      </c>
      <c r="L193">
        <v>0.97333999999999998</v>
      </c>
      <c r="M193" s="2" t="s">
        <v>102</v>
      </c>
      <c r="N193" s="2" t="s">
        <v>103</v>
      </c>
      <c r="O193" s="2" t="s">
        <v>31</v>
      </c>
      <c r="P193" s="2" t="s">
        <v>23</v>
      </c>
      <c r="Q193" s="2" t="s">
        <v>100</v>
      </c>
      <c r="R193" s="1">
        <v>44540.554108796299</v>
      </c>
      <c r="S193" s="1">
        <v>45377.283055555556</v>
      </c>
      <c r="T193" s="2" t="s">
        <v>25</v>
      </c>
      <c r="U193" s="2" t="s">
        <v>79</v>
      </c>
      <c r="V193" s="2" t="s">
        <v>323</v>
      </c>
      <c r="W193" s="2" t="s">
        <v>27</v>
      </c>
      <c r="X193" s="1">
        <v>45379.072916666664</v>
      </c>
    </row>
    <row r="194" spans="1:24" x14ac:dyDescent="0.25">
      <c r="A194" s="1">
        <v>42808</v>
      </c>
      <c r="B194" s="1">
        <v>42808.666666666664</v>
      </c>
      <c r="C194" s="2" t="s">
        <v>142</v>
      </c>
      <c r="D194" t="s">
        <v>425</v>
      </c>
      <c r="E194" t="s">
        <v>880</v>
      </c>
      <c r="F194">
        <f>_xlfn.XLOOKUP(Query1[[#This Row],[cveID]],CVE!A:A,CVE!B:B," ")</f>
        <v>8.1</v>
      </c>
      <c r="G194" t="str">
        <f>_xlfn.XLOOKUP(Query1[[#This Row],[cveID]],CVE!A:A,CVE!C:C," ")</f>
        <v>HIGH</v>
      </c>
      <c r="H194" t="str">
        <f>_xlfn.XLOOKUP(Query1[[#This Row],[cveID]],CVE!A:A,CVE!E:E," ")</f>
        <v>CVSS:3.0/AV:N/AC:H/PR:N/UI:N/S:U/C:H/I:H/A:H</v>
      </c>
      <c r="I194" s="2" t="s">
        <v>17</v>
      </c>
      <c r="J194" s="2" t="s">
        <v>36</v>
      </c>
      <c r="K194" s="2" t="s">
        <v>70</v>
      </c>
      <c r="L194">
        <v>0.97175999999999996</v>
      </c>
      <c r="M194" s="2" t="s">
        <v>143</v>
      </c>
      <c r="N194" s="2" t="s">
        <v>144</v>
      </c>
      <c r="O194" s="2" t="s">
        <v>31</v>
      </c>
      <c r="P194" s="2" t="s">
        <v>23</v>
      </c>
      <c r="Q194" s="2" t="s">
        <v>100</v>
      </c>
      <c r="R194" s="1">
        <v>44540.554108796299</v>
      </c>
      <c r="S194" s="1">
        <v>45377.283055555556</v>
      </c>
      <c r="T194" s="2" t="s">
        <v>25</v>
      </c>
      <c r="U194" s="2" t="s">
        <v>79</v>
      </c>
      <c r="V194" s="2" t="s">
        <v>323</v>
      </c>
      <c r="W194" s="2" t="s">
        <v>27</v>
      </c>
      <c r="X194" s="1">
        <v>45379.072916666664</v>
      </c>
    </row>
    <row r="195" spans="1:24" x14ac:dyDescent="0.25">
      <c r="A195" s="1">
        <v>42808</v>
      </c>
      <c r="B195" s="1">
        <v>42808.666666666664</v>
      </c>
      <c r="C195" s="2" t="s">
        <v>150</v>
      </c>
      <c r="D195" t="s">
        <v>425</v>
      </c>
      <c r="E195" t="s">
        <v>880</v>
      </c>
      <c r="F195">
        <f>_xlfn.XLOOKUP(Query1[[#This Row],[cveID]],CVE!A:A,CVE!B:B," ")</f>
        <v>8.1</v>
      </c>
      <c r="G195" t="str">
        <f>_xlfn.XLOOKUP(Query1[[#This Row],[cveID]],CVE!A:A,CVE!C:C," ")</f>
        <v>HIGH</v>
      </c>
      <c r="H195" t="str">
        <f>_xlfn.XLOOKUP(Query1[[#This Row],[cveID]],CVE!A:A,CVE!E:E," ")</f>
        <v>CVSS:3.0/AV:N/AC:H/PR:N/UI:N/S:U/C:H/I:H/A:H</v>
      </c>
      <c r="I195" s="2" t="s">
        <v>17</v>
      </c>
      <c r="J195" s="2" t="s">
        <v>36</v>
      </c>
      <c r="K195" s="2" t="s">
        <v>70</v>
      </c>
      <c r="L195">
        <v>0.97138000000000002</v>
      </c>
      <c r="M195" s="2" t="s">
        <v>151</v>
      </c>
      <c r="N195" s="2" t="s">
        <v>152</v>
      </c>
      <c r="O195" s="2" t="s">
        <v>31</v>
      </c>
      <c r="P195" s="2" t="s">
        <v>23</v>
      </c>
      <c r="Q195" s="2" t="s">
        <v>100</v>
      </c>
      <c r="R195" s="1">
        <v>44540.554108796299</v>
      </c>
      <c r="S195" s="1">
        <v>45377.283055555556</v>
      </c>
      <c r="T195" s="2" t="s">
        <v>25</v>
      </c>
      <c r="U195" s="2" t="s">
        <v>79</v>
      </c>
      <c r="V195" s="2" t="s">
        <v>323</v>
      </c>
      <c r="W195" s="2" t="s">
        <v>27</v>
      </c>
      <c r="X195" s="1">
        <v>45379.072916666664</v>
      </c>
    </row>
    <row r="196" spans="1:24" x14ac:dyDescent="0.25">
      <c r="A196" s="1">
        <v>41618</v>
      </c>
      <c r="B196" s="1">
        <v>41618.708333333336</v>
      </c>
      <c r="C196" s="2" t="s">
        <v>210</v>
      </c>
      <c r="D196" t="s">
        <v>425</v>
      </c>
      <c r="E196" t="s">
        <v>880</v>
      </c>
      <c r="F196">
        <f>_xlfn.XLOOKUP(Query1[[#This Row],[cveID]],CVE!A:A,CVE!B:B," ")</f>
        <v>7.6</v>
      </c>
      <c r="G196" t="str">
        <f>_xlfn.XLOOKUP(Query1[[#This Row],[cveID]],CVE!A:A,CVE!C:C," ")</f>
        <v>HIGH</v>
      </c>
      <c r="H196" t="str">
        <f>_xlfn.XLOOKUP(Query1[[#This Row],[cveID]],CVE!A:A,CVE!E:E," ")</f>
        <v>CVSS:2.0/AV:N/AC:H/Au:N/C:C/I:C/A:C</v>
      </c>
      <c r="I196" s="2" t="s">
        <v>17</v>
      </c>
      <c r="J196" s="2" t="s">
        <v>36</v>
      </c>
      <c r="K196" s="2" t="s">
        <v>105</v>
      </c>
      <c r="L196">
        <v>0.41533999999999999</v>
      </c>
      <c r="M196" s="2" t="s">
        <v>211</v>
      </c>
      <c r="N196" s="2" t="s">
        <v>212</v>
      </c>
      <c r="O196" s="2" t="s">
        <v>31</v>
      </c>
      <c r="P196" s="2" t="s">
        <v>23</v>
      </c>
      <c r="Q196" s="2" t="s">
        <v>213</v>
      </c>
      <c r="R196" s="1">
        <v>44873.196006944447</v>
      </c>
      <c r="S196" s="1">
        <v>45377.283055555556</v>
      </c>
      <c r="T196" s="2" t="s">
        <v>25</v>
      </c>
      <c r="U196" s="2" t="s">
        <v>214</v>
      </c>
      <c r="V196" s="2" t="s">
        <v>323</v>
      </c>
      <c r="W196" s="2" t="s">
        <v>27</v>
      </c>
      <c r="X196" s="1">
        <v>45379.072916666664</v>
      </c>
    </row>
    <row r="197" spans="1:24" x14ac:dyDescent="0.25">
      <c r="A197" s="1">
        <v>42899</v>
      </c>
      <c r="B197" s="1">
        <v>42820.666666666664</v>
      </c>
      <c r="C197" s="2" t="s">
        <v>215</v>
      </c>
      <c r="D197" t="s">
        <v>425</v>
      </c>
      <c r="E197" t="s">
        <v>880</v>
      </c>
      <c r="F197">
        <f>_xlfn.XLOOKUP(Query1[[#This Row],[cveID]],CVE!A:A,CVE!B:B," ")</f>
        <v>9.8000000000000007</v>
      </c>
      <c r="G197" t="str">
        <f>_xlfn.XLOOKUP(Query1[[#This Row],[cveID]],CVE!A:A,CVE!C:C," ")</f>
        <v>CRITICAL</v>
      </c>
      <c r="H197" t="str">
        <f>_xlfn.XLOOKUP(Query1[[#This Row],[cveID]],CVE!A:A,CVE!E:E," ")</f>
        <v>CVSS:3.0/AV:N/AC:L/PR:N/UI:N/S:U/C:H/I:H/A:H</v>
      </c>
      <c r="I197" s="2" t="s">
        <v>17</v>
      </c>
      <c r="J197" s="2" t="s">
        <v>36</v>
      </c>
      <c r="K197" s="2" t="s">
        <v>70</v>
      </c>
      <c r="L197">
        <v>0.31451000000000001</v>
      </c>
      <c r="M197" s="2" t="s">
        <v>216</v>
      </c>
      <c r="N197" s="2" t="s">
        <v>217</v>
      </c>
      <c r="O197" s="2" t="s">
        <v>22</v>
      </c>
      <c r="P197" s="2" t="s">
        <v>23</v>
      </c>
      <c r="Q197" s="2" t="s">
        <v>218</v>
      </c>
      <c r="R197" s="1">
        <v>44540.554108796299</v>
      </c>
      <c r="S197" s="1">
        <v>45377.283055555556</v>
      </c>
      <c r="T197" s="2" t="s">
        <v>25</v>
      </c>
      <c r="U197" s="2" t="s">
        <v>255</v>
      </c>
      <c r="V197" s="2" t="s">
        <v>323</v>
      </c>
      <c r="W197" s="2" t="s">
        <v>27</v>
      </c>
      <c r="X197" s="1">
        <v>45379.072916666664</v>
      </c>
    </row>
    <row r="198" spans="1:24" x14ac:dyDescent="0.25">
      <c r="A198" s="1">
        <v>43599</v>
      </c>
      <c r="B198" s="1">
        <v>43599.666666666664</v>
      </c>
      <c r="C198" s="2" t="s">
        <v>42</v>
      </c>
      <c r="D198" t="s">
        <v>426</v>
      </c>
      <c r="E198" t="s">
        <v>879</v>
      </c>
      <c r="F198">
        <f>_xlfn.XLOOKUP(Query1[[#This Row],[cveID]],CVE!A:A,CVE!B:B," ")</f>
        <v>9.8000000000000007</v>
      </c>
      <c r="G198" t="str">
        <f>_xlfn.XLOOKUP(Query1[[#This Row],[cveID]],CVE!A:A,CVE!C:C," ")</f>
        <v>CRITICAL</v>
      </c>
      <c r="H198" t="str">
        <f>_xlfn.XLOOKUP(Query1[[#This Row],[cveID]],CVE!A:A,CVE!E:E," ")</f>
        <v>CVSS:3.0/AV:N/AC:L/PR:N/UI:N/S:U/C:H/I:H/A:H</v>
      </c>
      <c r="I198" s="2" t="s">
        <v>17</v>
      </c>
      <c r="J198" s="2" t="s">
        <v>36</v>
      </c>
      <c r="K198" s="2" t="s">
        <v>43</v>
      </c>
      <c r="L198">
        <v>0.97504999999999997</v>
      </c>
      <c r="M198" s="2" t="s">
        <v>44</v>
      </c>
      <c r="N198" s="2" t="s">
        <v>45</v>
      </c>
      <c r="O198" s="2" t="s">
        <v>22</v>
      </c>
      <c r="P198" s="2" t="s">
        <v>23</v>
      </c>
      <c r="Q198" s="2" t="s">
        <v>46</v>
      </c>
      <c r="R198" s="1">
        <v>44734.392650462964</v>
      </c>
      <c r="S198" s="1">
        <v>45372.461446759262</v>
      </c>
      <c r="T198" s="2" t="s">
        <v>25</v>
      </c>
      <c r="U198" s="2" t="s">
        <v>47</v>
      </c>
      <c r="V198" s="2" t="s">
        <v>289</v>
      </c>
      <c r="W198" s="2" t="s">
        <v>48</v>
      </c>
      <c r="X198" s="1">
        <v>45379.072916666664</v>
      </c>
    </row>
    <row r="199" spans="1:24" x14ac:dyDescent="0.25">
      <c r="A199" s="1">
        <v>42899</v>
      </c>
      <c r="B199" s="1">
        <v>42820.666666666664</v>
      </c>
      <c r="C199" s="2" t="s">
        <v>215</v>
      </c>
      <c r="D199" t="s">
        <v>426</v>
      </c>
      <c r="E199" t="s">
        <v>879</v>
      </c>
      <c r="F199">
        <f>_xlfn.XLOOKUP(Query1[[#This Row],[cveID]],CVE!A:A,CVE!B:B," ")</f>
        <v>9.8000000000000007</v>
      </c>
      <c r="G199" t="str">
        <f>_xlfn.XLOOKUP(Query1[[#This Row],[cveID]],CVE!A:A,CVE!C:C," ")</f>
        <v>CRITICAL</v>
      </c>
      <c r="H199" t="str">
        <f>_xlfn.XLOOKUP(Query1[[#This Row],[cveID]],CVE!A:A,CVE!E:E," ")</f>
        <v>CVSS:3.0/AV:N/AC:L/PR:N/UI:N/S:U/C:H/I:H/A:H</v>
      </c>
      <c r="I199" s="2" t="s">
        <v>17</v>
      </c>
      <c r="J199" s="2" t="s">
        <v>36</v>
      </c>
      <c r="K199" s="2" t="s">
        <v>70</v>
      </c>
      <c r="L199">
        <v>0.31451000000000001</v>
      </c>
      <c r="M199" s="2" t="s">
        <v>216</v>
      </c>
      <c r="N199" s="2" t="s">
        <v>217</v>
      </c>
      <c r="O199" s="2" t="s">
        <v>22</v>
      </c>
      <c r="P199" s="2" t="s">
        <v>23</v>
      </c>
      <c r="Q199" s="2" t="s">
        <v>218</v>
      </c>
      <c r="R199" s="1">
        <v>44734.392650462964</v>
      </c>
      <c r="S199" s="1">
        <v>45372.461446759262</v>
      </c>
      <c r="T199" s="2" t="s">
        <v>25</v>
      </c>
      <c r="U199" s="2" t="s">
        <v>255</v>
      </c>
      <c r="V199" s="2" t="s">
        <v>289</v>
      </c>
      <c r="W199" s="2" t="s">
        <v>48</v>
      </c>
      <c r="X199" s="1">
        <v>45379.072916666664</v>
      </c>
    </row>
    <row r="200" spans="1:24" x14ac:dyDescent="0.25">
      <c r="A200" s="1">
        <v>43599</v>
      </c>
      <c r="B200" s="1">
        <v>43599.666666666664</v>
      </c>
      <c r="C200" s="2" t="s">
        <v>42</v>
      </c>
      <c r="D200" t="s">
        <v>427</v>
      </c>
      <c r="E200" t="s">
        <v>880</v>
      </c>
      <c r="F200">
        <f>_xlfn.XLOOKUP(Query1[[#This Row],[cveID]],CVE!A:A,CVE!B:B," ")</f>
        <v>9.8000000000000007</v>
      </c>
      <c r="G200" t="str">
        <f>_xlfn.XLOOKUP(Query1[[#This Row],[cveID]],CVE!A:A,CVE!C:C," ")</f>
        <v>CRITICAL</v>
      </c>
      <c r="H200" t="str">
        <f>_xlfn.XLOOKUP(Query1[[#This Row],[cveID]],CVE!A:A,CVE!E:E," ")</f>
        <v>CVSS:3.0/AV:N/AC:L/PR:N/UI:N/S:U/C:H/I:H/A:H</v>
      </c>
      <c r="I200" s="2" t="s">
        <v>17</v>
      </c>
      <c r="J200" s="2" t="s">
        <v>36</v>
      </c>
      <c r="K200" s="2" t="s">
        <v>43</v>
      </c>
      <c r="L200">
        <v>0.97504999999999997</v>
      </c>
      <c r="M200" s="2" t="s">
        <v>44</v>
      </c>
      <c r="N200" s="2" t="s">
        <v>45</v>
      </c>
      <c r="O200" s="2" t="s">
        <v>22</v>
      </c>
      <c r="P200" s="2" t="s">
        <v>23</v>
      </c>
      <c r="Q200" s="2" t="s">
        <v>46</v>
      </c>
      <c r="R200" s="1">
        <v>44870.914930555555</v>
      </c>
      <c r="S200" s="1">
        <v>45377.283055555556</v>
      </c>
      <c r="T200" s="2" t="s">
        <v>25</v>
      </c>
      <c r="U200" s="2" t="s">
        <v>47</v>
      </c>
      <c r="V200" s="2" t="s">
        <v>323</v>
      </c>
      <c r="W200" s="2" t="s">
        <v>27</v>
      </c>
      <c r="X200" s="1">
        <v>45379.072916666664</v>
      </c>
    </row>
    <row r="201" spans="1:24" x14ac:dyDescent="0.25">
      <c r="A201" s="1">
        <v>43599</v>
      </c>
      <c r="B201" s="1">
        <v>43599.666666666664</v>
      </c>
      <c r="C201" s="2" t="s">
        <v>42</v>
      </c>
      <c r="D201" t="s">
        <v>427</v>
      </c>
      <c r="E201" t="s">
        <v>880</v>
      </c>
      <c r="F201">
        <f>_xlfn.XLOOKUP(Query1[[#This Row],[cveID]],CVE!A:A,CVE!B:B," ")</f>
        <v>9.8000000000000007</v>
      </c>
      <c r="G201" t="str">
        <f>_xlfn.XLOOKUP(Query1[[#This Row],[cveID]],CVE!A:A,CVE!C:C," ")</f>
        <v>CRITICAL</v>
      </c>
      <c r="H201" t="str">
        <f>_xlfn.XLOOKUP(Query1[[#This Row],[cveID]],CVE!A:A,CVE!E:E," ")</f>
        <v>CVSS:3.0/AV:N/AC:L/PR:N/UI:N/S:U/C:H/I:H/A:H</v>
      </c>
      <c r="I201" s="2" t="s">
        <v>17</v>
      </c>
      <c r="J201" s="2" t="s">
        <v>36</v>
      </c>
      <c r="K201" s="2" t="s">
        <v>43</v>
      </c>
      <c r="L201">
        <v>0.97504999999999997</v>
      </c>
      <c r="M201" s="2" t="s">
        <v>44</v>
      </c>
      <c r="N201" s="2" t="s">
        <v>45</v>
      </c>
      <c r="O201" s="2" t="s">
        <v>22</v>
      </c>
      <c r="P201" s="2" t="s">
        <v>23</v>
      </c>
      <c r="Q201" s="2" t="s">
        <v>46</v>
      </c>
      <c r="R201" s="1">
        <v>45167.270300925928</v>
      </c>
      <c r="S201" s="1">
        <v>45377.283055555556</v>
      </c>
      <c r="T201" s="2" t="s">
        <v>55</v>
      </c>
      <c r="U201" s="2" t="s">
        <v>247</v>
      </c>
      <c r="V201" s="2" t="s">
        <v>323</v>
      </c>
      <c r="W201" s="2" t="s">
        <v>27</v>
      </c>
      <c r="X201" s="1">
        <v>45379.072916666664</v>
      </c>
    </row>
    <row r="202" spans="1:24" x14ac:dyDescent="0.25">
      <c r="A202" s="1">
        <v>42808</v>
      </c>
      <c r="B202" s="1">
        <v>42808.666666666664</v>
      </c>
      <c r="C202" s="2" t="s">
        <v>74</v>
      </c>
      <c r="D202" t="s">
        <v>427</v>
      </c>
      <c r="E202" t="s">
        <v>880</v>
      </c>
      <c r="F202">
        <f>_xlfn.XLOOKUP(Query1[[#This Row],[cveID]],CVE!A:A,CVE!B:B," ")</f>
        <v>8.1</v>
      </c>
      <c r="G202" t="str">
        <f>_xlfn.XLOOKUP(Query1[[#This Row],[cveID]],CVE!A:A,CVE!C:C," ")</f>
        <v>HIGH</v>
      </c>
      <c r="H202" t="str">
        <f>_xlfn.XLOOKUP(Query1[[#This Row],[cveID]],CVE!A:A,CVE!E:E," ")</f>
        <v>CVSS:3.0/AV:N/AC:H/PR:N/UI:N/S:U/C:H/I:H/A:H</v>
      </c>
      <c r="I202" s="2" t="s">
        <v>17</v>
      </c>
      <c r="J202" s="2" t="s">
        <v>36</v>
      </c>
      <c r="K202" s="2" t="s">
        <v>70</v>
      </c>
      <c r="L202">
        <v>0.97445999999999999</v>
      </c>
      <c r="M202" s="2" t="s">
        <v>75</v>
      </c>
      <c r="N202" s="2" t="s">
        <v>76</v>
      </c>
      <c r="O202" s="2" t="s">
        <v>31</v>
      </c>
      <c r="P202" s="2" t="s">
        <v>23</v>
      </c>
      <c r="Q202" s="2" t="s">
        <v>77</v>
      </c>
      <c r="R202" s="1">
        <v>44870.914930555555</v>
      </c>
      <c r="S202" s="1">
        <v>45377.283055555556</v>
      </c>
      <c r="T202" s="2" t="s">
        <v>25</v>
      </c>
      <c r="U202" s="2" t="s">
        <v>79</v>
      </c>
      <c r="V202" s="2" t="s">
        <v>323</v>
      </c>
      <c r="W202" s="2" t="s">
        <v>27</v>
      </c>
      <c r="X202" s="1">
        <v>45379.072916666664</v>
      </c>
    </row>
    <row r="203" spans="1:24" x14ac:dyDescent="0.25">
      <c r="A203" s="1">
        <v>42808</v>
      </c>
      <c r="B203" s="1">
        <v>42808.666666666664</v>
      </c>
      <c r="C203" s="2" t="s">
        <v>74</v>
      </c>
      <c r="D203" t="s">
        <v>427</v>
      </c>
      <c r="E203" t="s">
        <v>880</v>
      </c>
      <c r="F203">
        <f>_xlfn.XLOOKUP(Query1[[#This Row],[cveID]],CVE!A:A,CVE!B:B," ")</f>
        <v>8.1</v>
      </c>
      <c r="G203" t="str">
        <f>_xlfn.XLOOKUP(Query1[[#This Row],[cveID]],CVE!A:A,CVE!C:C," ")</f>
        <v>HIGH</v>
      </c>
      <c r="H203" t="str">
        <f>_xlfn.XLOOKUP(Query1[[#This Row],[cveID]],CVE!A:A,CVE!E:E," ")</f>
        <v>CVSS:3.0/AV:N/AC:H/PR:N/UI:N/S:U/C:H/I:H/A:H</v>
      </c>
      <c r="I203" s="2" t="s">
        <v>17</v>
      </c>
      <c r="J203" s="2" t="s">
        <v>36</v>
      </c>
      <c r="K203" s="2" t="s">
        <v>70</v>
      </c>
      <c r="L203">
        <v>0.97445999999999999</v>
      </c>
      <c r="M203" s="2" t="s">
        <v>75</v>
      </c>
      <c r="N203" s="2" t="s">
        <v>76</v>
      </c>
      <c r="O203" s="2" t="s">
        <v>31</v>
      </c>
      <c r="P203" s="2" t="s">
        <v>23</v>
      </c>
      <c r="Q203" s="2" t="s">
        <v>77</v>
      </c>
      <c r="R203" s="1">
        <v>44540.554108796299</v>
      </c>
      <c r="S203" s="1">
        <v>45377.283055555556</v>
      </c>
      <c r="T203" s="2" t="s">
        <v>55</v>
      </c>
      <c r="U203" s="2" t="s">
        <v>79</v>
      </c>
      <c r="V203" s="2" t="s">
        <v>323</v>
      </c>
      <c r="W203" s="2" t="s">
        <v>27</v>
      </c>
      <c r="X203" s="1">
        <v>45379.072916666664</v>
      </c>
    </row>
    <row r="204" spans="1:24" x14ac:dyDescent="0.25">
      <c r="A204" s="1">
        <v>42808</v>
      </c>
      <c r="B204" s="1">
        <v>42808.666666666664</v>
      </c>
      <c r="C204" s="2" t="s">
        <v>97</v>
      </c>
      <c r="D204" t="s">
        <v>427</v>
      </c>
      <c r="E204" t="s">
        <v>880</v>
      </c>
      <c r="F204">
        <f>_xlfn.XLOOKUP(Query1[[#This Row],[cveID]],CVE!A:A,CVE!B:B," ")</f>
        <v>8.1</v>
      </c>
      <c r="G204" t="str">
        <f>_xlfn.XLOOKUP(Query1[[#This Row],[cveID]],CVE!A:A,CVE!C:C," ")</f>
        <v>HIGH</v>
      </c>
      <c r="H204" t="str">
        <f>_xlfn.XLOOKUP(Query1[[#This Row],[cveID]],CVE!A:A,CVE!E:E," ")</f>
        <v>CVSS:3.0/AV:N/AC:H/PR:N/UI:N/S:U/C:H/I:H/A:H</v>
      </c>
      <c r="I204" s="2" t="s">
        <v>17</v>
      </c>
      <c r="J204" s="2" t="s">
        <v>36</v>
      </c>
      <c r="K204" s="2" t="s">
        <v>70</v>
      </c>
      <c r="L204">
        <v>0.97346999999999995</v>
      </c>
      <c r="M204" s="2" t="s">
        <v>98</v>
      </c>
      <c r="N204" s="2" t="s">
        <v>99</v>
      </c>
      <c r="O204" s="2" t="s">
        <v>31</v>
      </c>
      <c r="P204" s="2" t="s">
        <v>23</v>
      </c>
      <c r="Q204" s="2" t="s">
        <v>100</v>
      </c>
      <c r="R204" s="1">
        <v>44870.914930555555</v>
      </c>
      <c r="S204" s="1">
        <v>45377.283055555556</v>
      </c>
      <c r="T204" s="2" t="s">
        <v>25</v>
      </c>
      <c r="U204" s="2" t="s">
        <v>79</v>
      </c>
      <c r="V204" s="2" t="s">
        <v>323</v>
      </c>
      <c r="W204" s="2" t="s">
        <v>27</v>
      </c>
      <c r="X204" s="1">
        <v>45379.072916666664</v>
      </c>
    </row>
    <row r="205" spans="1:24" x14ac:dyDescent="0.25">
      <c r="A205" s="1">
        <v>42808</v>
      </c>
      <c r="B205" s="1">
        <v>42808.666666666664</v>
      </c>
      <c r="C205" s="2" t="s">
        <v>97</v>
      </c>
      <c r="D205" t="s">
        <v>427</v>
      </c>
      <c r="E205" t="s">
        <v>880</v>
      </c>
      <c r="F205">
        <f>_xlfn.XLOOKUP(Query1[[#This Row],[cveID]],CVE!A:A,CVE!B:B," ")</f>
        <v>8.1</v>
      </c>
      <c r="G205" t="str">
        <f>_xlfn.XLOOKUP(Query1[[#This Row],[cveID]],CVE!A:A,CVE!C:C," ")</f>
        <v>HIGH</v>
      </c>
      <c r="H205" t="str">
        <f>_xlfn.XLOOKUP(Query1[[#This Row],[cveID]],CVE!A:A,CVE!E:E," ")</f>
        <v>CVSS:3.0/AV:N/AC:H/PR:N/UI:N/S:U/C:H/I:H/A:H</v>
      </c>
      <c r="I205" s="2" t="s">
        <v>17</v>
      </c>
      <c r="J205" s="2" t="s">
        <v>36</v>
      </c>
      <c r="K205" s="2" t="s">
        <v>70</v>
      </c>
      <c r="L205">
        <v>0.97346999999999995</v>
      </c>
      <c r="M205" s="2" t="s">
        <v>98</v>
      </c>
      <c r="N205" s="2" t="s">
        <v>99</v>
      </c>
      <c r="O205" s="2" t="s">
        <v>31</v>
      </c>
      <c r="P205" s="2" t="s">
        <v>23</v>
      </c>
      <c r="Q205" s="2" t="s">
        <v>100</v>
      </c>
      <c r="R205" s="1">
        <v>44540.554108796299</v>
      </c>
      <c r="S205" s="1">
        <v>45377.283055555556</v>
      </c>
      <c r="T205" s="2" t="s">
        <v>55</v>
      </c>
      <c r="U205" s="2" t="s">
        <v>79</v>
      </c>
      <c r="V205" s="2" t="s">
        <v>323</v>
      </c>
      <c r="W205" s="2" t="s">
        <v>27</v>
      </c>
      <c r="X205" s="1">
        <v>45379.072916666664</v>
      </c>
    </row>
    <row r="206" spans="1:24" x14ac:dyDescent="0.25">
      <c r="A206" s="1">
        <v>42808</v>
      </c>
      <c r="B206" s="1">
        <v>42808.666666666664</v>
      </c>
      <c r="C206" s="2" t="s">
        <v>101</v>
      </c>
      <c r="D206" t="s">
        <v>427</v>
      </c>
      <c r="E206" t="s">
        <v>880</v>
      </c>
      <c r="F206">
        <f>_xlfn.XLOOKUP(Query1[[#This Row],[cveID]],CVE!A:A,CVE!B:B," ")</f>
        <v>8.1</v>
      </c>
      <c r="G206" t="str">
        <f>_xlfn.XLOOKUP(Query1[[#This Row],[cveID]],CVE!A:A,CVE!C:C," ")</f>
        <v>HIGH</v>
      </c>
      <c r="H206" t="str">
        <f>_xlfn.XLOOKUP(Query1[[#This Row],[cveID]],CVE!A:A,CVE!E:E," ")</f>
        <v>CVSS:3.0/AV:N/AC:H/PR:N/UI:N/S:U/C:H/I:H/A:H</v>
      </c>
      <c r="I206" s="2" t="s">
        <v>17</v>
      </c>
      <c r="J206" s="2" t="s">
        <v>36</v>
      </c>
      <c r="K206" s="2" t="s">
        <v>70</v>
      </c>
      <c r="L206">
        <v>0.97333999999999998</v>
      </c>
      <c r="M206" s="2" t="s">
        <v>102</v>
      </c>
      <c r="N206" s="2" t="s">
        <v>103</v>
      </c>
      <c r="O206" s="2" t="s">
        <v>31</v>
      </c>
      <c r="P206" s="2" t="s">
        <v>23</v>
      </c>
      <c r="Q206" s="2" t="s">
        <v>100</v>
      </c>
      <c r="R206" s="1">
        <v>44870.914930555555</v>
      </c>
      <c r="S206" s="1">
        <v>45377.283055555556</v>
      </c>
      <c r="T206" s="2" t="s">
        <v>25</v>
      </c>
      <c r="U206" s="2" t="s">
        <v>79</v>
      </c>
      <c r="V206" s="2" t="s">
        <v>323</v>
      </c>
      <c r="W206" s="2" t="s">
        <v>27</v>
      </c>
      <c r="X206" s="1">
        <v>45379.072916666664</v>
      </c>
    </row>
    <row r="207" spans="1:24" x14ac:dyDescent="0.25">
      <c r="A207" s="1">
        <v>42808</v>
      </c>
      <c r="B207" s="1">
        <v>42808.666666666664</v>
      </c>
      <c r="C207" s="2" t="s">
        <v>101</v>
      </c>
      <c r="D207" t="s">
        <v>427</v>
      </c>
      <c r="E207" t="s">
        <v>880</v>
      </c>
      <c r="F207">
        <f>_xlfn.XLOOKUP(Query1[[#This Row],[cveID]],CVE!A:A,CVE!B:B," ")</f>
        <v>8.1</v>
      </c>
      <c r="G207" t="str">
        <f>_xlfn.XLOOKUP(Query1[[#This Row],[cveID]],CVE!A:A,CVE!C:C," ")</f>
        <v>HIGH</v>
      </c>
      <c r="H207" t="str">
        <f>_xlfn.XLOOKUP(Query1[[#This Row],[cveID]],CVE!A:A,CVE!E:E," ")</f>
        <v>CVSS:3.0/AV:N/AC:H/PR:N/UI:N/S:U/C:H/I:H/A:H</v>
      </c>
      <c r="I207" s="2" t="s">
        <v>17</v>
      </c>
      <c r="J207" s="2" t="s">
        <v>36</v>
      </c>
      <c r="K207" s="2" t="s">
        <v>70</v>
      </c>
      <c r="L207">
        <v>0.97333999999999998</v>
      </c>
      <c r="M207" s="2" t="s">
        <v>102</v>
      </c>
      <c r="N207" s="2" t="s">
        <v>103</v>
      </c>
      <c r="O207" s="2" t="s">
        <v>31</v>
      </c>
      <c r="P207" s="2" t="s">
        <v>23</v>
      </c>
      <c r="Q207" s="2" t="s">
        <v>100</v>
      </c>
      <c r="R207" s="1">
        <v>44540.554108796299</v>
      </c>
      <c r="S207" s="1">
        <v>45377.283055555556</v>
      </c>
      <c r="T207" s="2" t="s">
        <v>55</v>
      </c>
      <c r="U207" s="2" t="s">
        <v>79</v>
      </c>
      <c r="V207" s="2" t="s">
        <v>323</v>
      </c>
      <c r="W207" s="2" t="s">
        <v>27</v>
      </c>
      <c r="X207" s="1">
        <v>45379.072916666664</v>
      </c>
    </row>
    <row r="208" spans="1:24" x14ac:dyDescent="0.25">
      <c r="A208" s="1">
        <v>42808</v>
      </c>
      <c r="B208" s="1">
        <v>42808.666666666664</v>
      </c>
      <c r="C208" s="2" t="s">
        <v>142</v>
      </c>
      <c r="D208" t="s">
        <v>427</v>
      </c>
      <c r="E208" t="s">
        <v>880</v>
      </c>
      <c r="F208">
        <f>_xlfn.XLOOKUP(Query1[[#This Row],[cveID]],CVE!A:A,CVE!B:B," ")</f>
        <v>8.1</v>
      </c>
      <c r="G208" t="str">
        <f>_xlfn.XLOOKUP(Query1[[#This Row],[cveID]],CVE!A:A,CVE!C:C," ")</f>
        <v>HIGH</v>
      </c>
      <c r="H208" t="str">
        <f>_xlfn.XLOOKUP(Query1[[#This Row],[cveID]],CVE!A:A,CVE!E:E," ")</f>
        <v>CVSS:3.0/AV:N/AC:H/PR:N/UI:N/S:U/C:H/I:H/A:H</v>
      </c>
      <c r="I208" s="2" t="s">
        <v>17</v>
      </c>
      <c r="J208" s="2" t="s">
        <v>36</v>
      </c>
      <c r="K208" s="2" t="s">
        <v>70</v>
      </c>
      <c r="L208">
        <v>0.97175999999999996</v>
      </c>
      <c r="M208" s="2" t="s">
        <v>143</v>
      </c>
      <c r="N208" s="2" t="s">
        <v>144</v>
      </c>
      <c r="O208" s="2" t="s">
        <v>31</v>
      </c>
      <c r="P208" s="2" t="s">
        <v>23</v>
      </c>
      <c r="Q208" s="2" t="s">
        <v>100</v>
      </c>
      <c r="R208" s="1">
        <v>44870.914930555555</v>
      </c>
      <c r="S208" s="1">
        <v>45377.283055555556</v>
      </c>
      <c r="T208" s="2" t="s">
        <v>25</v>
      </c>
      <c r="U208" s="2" t="s">
        <v>79</v>
      </c>
      <c r="V208" s="2" t="s">
        <v>323</v>
      </c>
      <c r="W208" s="2" t="s">
        <v>27</v>
      </c>
      <c r="X208" s="1">
        <v>45379.072916666664</v>
      </c>
    </row>
    <row r="209" spans="1:24" x14ac:dyDescent="0.25">
      <c r="A209" s="1">
        <v>42808</v>
      </c>
      <c r="B209" s="1">
        <v>42808.666666666664</v>
      </c>
      <c r="C209" s="2" t="s">
        <v>142</v>
      </c>
      <c r="D209" t="s">
        <v>427</v>
      </c>
      <c r="E209" t="s">
        <v>880</v>
      </c>
      <c r="F209">
        <f>_xlfn.XLOOKUP(Query1[[#This Row],[cveID]],CVE!A:A,CVE!B:B," ")</f>
        <v>8.1</v>
      </c>
      <c r="G209" t="str">
        <f>_xlfn.XLOOKUP(Query1[[#This Row],[cveID]],CVE!A:A,CVE!C:C," ")</f>
        <v>HIGH</v>
      </c>
      <c r="H209" t="str">
        <f>_xlfn.XLOOKUP(Query1[[#This Row],[cveID]],CVE!A:A,CVE!E:E," ")</f>
        <v>CVSS:3.0/AV:N/AC:H/PR:N/UI:N/S:U/C:H/I:H/A:H</v>
      </c>
      <c r="I209" s="2" t="s">
        <v>17</v>
      </c>
      <c r="J209" s="2" t="s">
        <v>36</v>
      </c>
      <c r="K209" s="2" t="s">
        <v>70</v>
      </c>
      <c r="L209">
        <v>0.97175999999999996</v>
      </c>
      <c r="M209" s="2" t="s">
        <v>143</v>
      </c>
      <c r="N209" s="2" t="s">
        <v>144</v>
      </c>
      <c r="O209" s="2" t="s">
        <v>31</v>
      </c>
      <c r="P209" s="2" t="s">
        <v>23</v>
      </c>
      <c r="Q209" s="2" t="s">
        <v>100</v>
      </c>
      <c r="R209" s="1">
        <v>44540.554108796299</v>
      </c>
      <c r="S209" s="1">
        <v>45377.283055555556</v>
      </c>
      <c r="T209" s="2" t="s">
        <v>55</v>
      </c>
      <c r="U209" s="2" t="s">
        <v>79</v>
      </c>
      <c r="V209" s="2" t="s">
        <v>323</v>
      </c>
      <c r="W209" s="2" t="s">
        <v>27</v>
      </c>
      <c r="X209" s="1">
        <v>45379.072916666664</v>
      </c>
    </row>
    <row r="210" spans="1:24" x14ac:dyDescent="0.25">
      <c r="A210" s="1">
        <v>42808</v>
      </c>
      <c r="B210" s="1">
        <v>42808.666666666664</v>
      </c>
      <c r="C210" s="2" t="s">
        <v>150</v>
      </c>
      <c r="D210" t="s">
        <v>427</v>
      </c>
      <c r="E210" t="s">
        <v>880</v>
      </c>
      <c r="F210">
        <f>_xlfn.XLOOKUP(Query1[[#This Row],[cveID]],CVE!A:A,CVE!B:B," ")</f>
        <v>8.1</v>
      </c>
      <c r="G210" t="str">
        <f>_xlfn.XLOOKUP(Query1[[#This Row],[cveID]],CVE!A:A,CVE!C:C," ")</f>
        <v>HIGH</v>
      </c>
      <c r="H210" t="str">
        <f>_xlfn.XLOOKUP(Query1[[#This Row],[cveID]],CVE!A:A,CVE!E:E," ")</f>
        <v>CVSS:3.0/AV:N/AC:H/PR:N/UI:N/S:U/C:H/I:H/A:H</v>
      </c>
      <c r="I210" s="2" t="s">
        <v>17</v>
      </c>
      <c r="J210" s="2" t="s">
        <v>36</v>
      </c>
      <c r="K210" s="2" t="s">
        <v>70</v>
      </c>
      <c r="L210">
        <v>0.97138000000000002</v>
      </c>
      <c r="M210" s="2" t="s">
        <v>151</v>
      </c>
      <c r="N210" s="2" t="s">
        <v>152</v>
      </c>
      <c r="O210" s="2" t="s">
        <v>31</v>
      </c>
      <c r="P210" s="2" t="s">
        <v>23</v>
      </c>
      <c r="Q210" s="2" t="s">
        <v>100</v>
      </c>
      <c r="R210" s="1">
        <v>44870.914930555555</v>
      </c>
      <c r="S210" s="1">
        <v>45377.283055555556</v>
      </c>
      <c r="T210" s="2" t="s">
        <v>25</v>
      </c>
      <c r="U210" s="2" t="s">
        <v>79</v>
      </c>
      <c r="V210" s="2" t="s">
        <v>323</v>
      </c>
      <c r="W210" s="2" t="s">
        <v>27</v>
      </c>
      <c r="X210" s="1">
        <v>45379.072916666664</v>
      </c>
    </row>
    <row r="211" spans="1:24" x14ac:dyDescent="0.25">
      <c r="A211" s="1">
        <v>42808</v>
      </c>
      <c r="B211" s="1">
        <v>42808.666666666664</v>
      </c>
      <c r="C211" s="2" t="s">
        <v>150</v>
      </c>
      <c r="D211" t="s">
        <v>427</v>
      </c>
      <c r="E211" t="s">
        <v>880</v>
      </c>
      <c r="F211">
        <f>_xlfn.XLOOKUP(Query1[[#This Row],[cveID]],CVE!A:A,CVE!B:B," ")</f>
        <v>8.1</v>
      </c>
      <c r="G211" t="str">
        <f>_xlfn.XLOOKUP(Query1[[#This Row],[cveID]],CVE!A:A,CVE!C:C," ")</f>
        <v>HIGH</v>
      </c>
      <c r="H211" t="str">
        <f>_xlfn.XLOOKUP(Query1[[#This Row],[cveID]],CVE!A:A,CVE!E:E," ")</f>
        <v>CVSS:3.0/AV:N/AC:H/PR:N/UI:N/S:U/C:H/I:H/A:H</v>
      </c>
      <c r="I211" s="2" t="s">
        <v>17</v>
      </c>
      <c r="J211" s="2" t="s">
        <v>36</v>
      </c>
      <c r="K211" s="2" t="s">
        <v>70</v>
      </c>
      <c r="L211">
        <v>0.97138000000000002</v>
      </c>
      <c r="M211" s="2" t="s">
        <v>151</v>
      </c>
      <c r="N211" s="2" t="s">
        <v>152</v>
      </c>
      <c r="O211" s="2" t="s">
        <v>31</v>
      </c>
      <c r="P211" s="2" t="s">
        <v>23</v>
      </c>
      <c r="Q211" s="2" t="s">
        <v>100</v>
      </c>
      <c r="R211" s="1">
        <v>44540.554108796299</v>
      </c>
      <c r="S211" s="1">
        <v>45377.283055555556</v>
      </c>
      <c r="T211" s="2" t="s">
        <v>55</v>
      </c>
      <c r="U211" s="2" t="s">
        <v>79</v>
      </c>
      <c r="V211" s="2" t="s">
        <v>323</v>
      </c>
      <c r="W211" s="2" t="s">
        <v>27</v>
      </c>
      <c r="X211" s="1">
        <v>45379.072916666664</v>
      </c>
    </row>
    <row r="212" spans="1:24" x14ac:dyDescent="0.25">
      <c r="A212" s="1">
        <v>41618</v>
      </c>
      <c r="B212" s="1">
        <v>41618.708333333336</v>
      </c>
      <c r="C212" s="2" t="s">
        <v>210</v>
      </c>
      <c r="D212" t="s">
        <v>427</v>
      </c>
      <c r="E212" t="s">
        <v>880</v>
      </c>
      <c r="F212">
        <f>_xlfn.XLOOKUP(Query1[[#This Row],[cveID]],CVE!A:A,CVE!B:B," ")</f>
        <v>7.6</v>
      </c>
      <c r="G212" t="str">
        <f>_xlfn.XLOOKUP(Query1[[#This Row],[cveID]],CVE!A:A,CVE!C:C," ")</f>
        <v>HIGH</v>
      </c>
      <c r="H212" t="str">
        <f>_xlfn.XLOOKUP(Query1[[#This Row],[cveID]],CVE!A:A,CVE!E:E," ")</f>
        <v>CVSS:2.0/AV:N/AC:H/Au:N/C:C/I:C/A:C</v>
      </c>
      <c r="I212" s="2" t="s">
        <v>17</v>
      </c>
      <c r="J212" s="2" t="s">
        <v>36</v>
      </c>
      <c r="K212" s="2" t="s">
        <v>105</v>
      </c>
      <c r="L212">
        <v>0.41533999999999999</v>
      </c>
      <c r="M212" s="2" t="s">
        <v>211</v>
      </c>
      <c r="N212" s="2" t="s">
        <v>212</v>
      </c>
      <c r="O212" s="2" t="s">
        <v>31</v>
      </c>
      <c r="P212" s="2" t="s">
        <v>23</v>
      </c>
      <c r="Q212" s="2" t="s">
        <v>213</v>
      </c>
      <c r="R212" s="1">
        <v>44870.914930555555</v>
      </c>
      <c r="S212" s="1">
        <v>45377.283055555556</v>
      </c>
      <c r="T212" s="2" t="s">
        <v>25</v>
      </c>
      <c r="U212" s="2" t="s">
        <v>214</v>
      </c>
      <c r="V212" s="2" t="s">
        <v>323</v>
      </c>
      <c r="W212" s="2" t="s">
        <v>27</v>
      </c>
      <c r="X212" s="1">
        <v>45379.072916666664</v>
      </c>
    </row>
    <row r="213" spans="1:24" x14ac:dyDescent="0.25">
      <c r="A213" s="1">
        <v>42899</v>
      </c>
      <c r="B213" s="1">
        <v>42820.666666666664</v>
      </c>
      <c r="C213" s="2" t="s">
        <v>215</v>
      </c>
      <c r="D213" t="s">
        <v>427</v>
      </c>
      <c r="E213" t="s">
        <v>880</v>
      </c>
      <c r="F213">
        <f>_xlfn.XLOOKUP(Query1[[#This Row],[cveID]],CVE!A:A,CVE!B:B," ")</f>
        <v>9.8000000000000007</v>
      </c>
      <c r="G213" t="str">
        <f>_xlfn.XLOOKUP(Query1[[#This Row],[cveID]],CVE!A:A,CVE!C:C," ")</f>
        <v>CRITICAL</v>
      </c>
      <c r="H213" t="str">
        <f>_xlfn.XLOOKUP(Query1[[#This Row],[cveID]],CVE!A:A,CVE!E:E," ")</f>
        <v>CVSS:3.0/AV:N/AC:L/PR:N/UI:N/S:U/C:H/I:H/A:H</v>
      </c>
      <c r="I213" s="2" t="s">
        <v>17</v>
      </c>
      <c r="J213" s="2" t="s">
        <v>36</v>
      </c>
      <c r="K213" s="2" t="s">
        <v>70</v>
      </c>
      <c r="L213">
        <v>0.31451000000000001</v>
      </c>
      <c r="M213" s="2" t="s">
        <v>216</v>
      </c>
      <c r="N213" s="2" t="s">
        <v>217</v>
      </c>
      <c r="O213" s="2" t="s">
        <v>22</v>
      </c>
      <c r="P213" s="2" t="s">
        <v>23</v>
      </c>
      <c r="Q213" s="2" t="s">
        <v>218</v>
      </c>
      <c r="R213" s="1">
        <v>44870.914930555555</v>
      </c>
      <c r="S213" s="1">
        <v>45377.283055555556</v>
      </c>
      <c r="T213" s="2" t="s">
        <v>25</v>
      </c>
      <c r="U213" s="2" t="s">
        <v>255</v>
      </c>
      <c r="V213" s="2" t="s">
        <v>323</v>
      </c>
      <c r="W213" s="2" t="s">
        <v>27</v>
      </c>
      <c r="X213" s="1">
        <v>45379.072916666664</v>
      </c>
    </row>
    <row r="214" spans="1:24" x14ac:dyDescent="0.25">
      <c r="A214" s="1">
        <v>42808</v>
      </c>
      <c r="B214" s="1">
        <v>42808.666666666664</v>
      </c>
      <c r="C214" s="2" t="s">
        <v>74</v>
      </c>
      <c r="D214" t="s">
        <v>428</v>
      </c>
      <c r="E214" t="s">
        <v>880</v>
      </c>
      <c r="F214">
        <f>_xlfn.XLOOKUP(Query1[[#This Row],[cveID]],CVE!A:A,CVE!B:B," ")</f>
        <v>8.1</v>
      </c>
      <c r="G214" t="str">
        <f>_xlfn.XLOOKUP(Query1[[#This Row],[cveID]],CVE!A:A,CVE!C:C," ")</f>
        <v>HIGH</v>
      </c>
      <c r="H214" t="str">
        <f>_xlfn.XLOOKUP(Query1[[#This Row],[cveID]],CVE!A:A,CVE!E:E," ")</f>
        <v>CVSS:3.0/AV:N/AC:H/PR:N/UI:N/S:U/C:H/I:H/A:H</v>
      </c>
      <c r="I214" s="2" t="s">
        <v>17</v>
      </c>
      <c r="J214" s="2" t="s">
        <v>36</v>
      </c>
      <c r="K214" s="2" t="s">
        <v>70</v>
      </c>
      <c r="L214">
        <v>0.97445999999999999</v>
      </c>
      <c r="M214" s="2" t="s">
        <v>75</v>
      </c>
      <c r="N214" s="2" t="s">
        <v>76</v>
      </c>
      <c r="O214" s="2" t="s">
        <v>31</v>
      </c>
      <c r="P214" s="2" t="s">
        <v>23</v>
      </c>
      <c r="Q214" s="2" t="s">
        <v>77</v>
      </c>
      <c r="R214" s="1">
        <v>44540.554108796299</v>
      </c>
      <c r="S214" s="1">
        <v>45377.283055555556</v>
      </c>
      <c r="T214" s="2" t="s">
        <v>55</v>
      </c>
      <c r="U214" s="2" t="s">
        <v>79</v>
      </c>
      <c r="V214" s="2" t="s">
        <v>323</v>
      </c>
      <c r="W214" s="2" t="s">
        <v>27</v>
      </c>
      <c r="X214" s="1">
        <v>45379.072916666664</v>
      </c>
    </row>
    <row r="215" spans="1:24" x14ac:dyDescent="0.25">
      <c r="A215" s="1">
        <v>42808</v>
      </c>
      <c r="B215" s="1">
        <v>42808.666666666664</v>
      </c>
      <c r="C215" s="2" t="s">
        <v>97</v>
      </c>
      <c r="D215" t="s">
        <v>428</v>
      </c>
      <c r="E215" t="s">
        <v>880</v>
      </c>
      <c r="F215">
        <f>_xlfn.XLOOKUP(Query1[[#This Row],[cveID]],CVE!A:A,CVE!B:B," ")</f>
        <v>8.1</v>
      </c>
      <c r="G215" t="str">
        <f>_xlfn.XLOOKUP(Query1[[#This Row],[cveID]],CVE!A:A,CVE!C:C," ")</f>
        <v>HIGH</v>
      </c>
      <c r="H215" t="str">
        <f>_xlfn.XLOOKUP(Query1[[#This Row],[cveID]],CVE!A:A,CVE!E:E," ")</f>
        <v>CVSS:3.0/AV:N/AC:H/PR:N/UI:N/S:U/C:H/I:H/A:H</v>
      </c>
      <c r="I215" s="2" t="s">
        <v>17</v>
      </c>
      <c r="J215" s="2" t="s">
        <v>36</v>
      </c>
      <c r="K215" s="2" t="s">
        <v>70</v>
      </c>
      <c r="L215">
        <v>0.97346999999999995</v>
      </c>
      <c r="M215" s="2" t="s">
        <v>98</v>
      </c>
      <c r="N215" s="2" t="s">
        <v>99</v>
      </c>
      <c r="O215" s="2" t="s">
        <v>31</v>
      </c>
      <c r="P215" s="2" t="s">
        <v>23</v>
      </c>
      <c r="Q215" s="2" t="s">
        <v>100</v>
      </c>
      <c r="R215" s="1">
        <v>44540.554108796299</v>
      </c>
      <c r="S215" s="1">
        <v>45377.283055555556</v>
      </c>
      <c r="T215" s="2" t="s">
        <v>55</v>
      </c>
      <c r="U215" s="2" t="s">
        <v>79</v>
      </c>
      <c r="V215" s="2" t="s">
        <v>323</v>
      </c>
      <c r="W215" s="2" t="s">
        <v>27</v>
      </c>
      <c r="X215" s="1">
        <v>45379.072916666664</v>
      </c>
    </row>
    <row r="216" spans="1:24" x14ac:dyDescent="0.25">
      <c r="A216" s="1">
        <v>42808</v>
      </c>
      <c r="B216" s="1">
        <v>42808.666666666664</v>
      </c>
      <c r="C216" s="2" t="s">
        <v>101</v>
      </c>
      <c r="D216" t="s">
        <v>428</v>
      </c>
      <c r="E216" t="s">
        <v>880</v>
      </c>
      <c r="F216">
        <f>_xlfn.XLOOKUP(Query1[[#This Row],[cveID]],CVE!A:A,CVE!B:B," ")</f>
        <v>8.1</v>
      </c>
      <c r="G216" t="str">
        <f>_xlfn.XLOOKUP(Query1[[#This Row],[cveID]],CVE!A:A,CVE!C:C," ")</f>
        <v>HIGH</v>
      </c>
      <c r="H216" t="str">
        <f>_xlfn.XLOOKUP(Query1[[#This Row],[cveID]],CVE!A:A,CVE!E:E," ")</f>
        <v>CVSS:3.0/AV:N/AC:H/PR:N/UI:N/S:U/C:H/I:H/A:H</v>
      </c>
      <c r="I216" s="2" t="s">
        <v>17</v>
      </c>
      <c r="J216" s="2" t="s">
        <v>36</v>
      </c>
      <c r="K216" s="2" t="s">
        <v>70</v>
      </c>
      <c r="L216">
        <v>0.97333999999999998</v>
      </c>
      <c r="M216" s="2" t="s">
        <v>102</v>
      </c>
      <c r="N216" s="2" t="s">
        <v>103</v>
      </c>
      <c r="O216" s="2" t="s">
        <v>31</v>
      </c>
      <c r="P216" s="2" t="s">
        <v>23</v>
      </c>
      <c r="Q216" s="2" t="s">
        <v>100</v>
      </c>
      <c r="R216" s="1">
        <v>44540.554108796299</v>
      </c>
      <c r="S216" s="1">
        <v>45377.283055555556</v>
      </c>
      <c r="T216" s="2" t="s">
        <v>55</v>
      </c>
      <c r="U216" s="2" t="s">
        <v>79</v>
      </c>
      <c r="V216" s="2" t="s">
        <v>323</v>
      </c>
      <c r="W216" s="2" t="s">
        <v>27</v>
      </c>
      <c r="X216" s="1">
        <v>45379.072916666664</v>
      </c>
    </row>
    <row r="217" spans="1:24" x14ac:dyDescent="0.25">
      <c r="A217" s="1">
        <v>42808</v>
      </c>
      <c r="B217" s="1">
        <v>42808.666666666664</v>
      </c>
      <c r="C217" s="2" t="s">
        <v>142</v>
      </c>
      <c r="D217" t="s">
        <v>428</v>
      </c>
      <c r="E217" t="s">
        <v>880</v>
      </c>
      <c r="F217">
        <f>_xlfn.XLOOKUP(Query1[[#This Row],[cveID]],CVE!A:A,CVE!B:B," ")</f>
        <v>8.1</v>
      </c>
      <c r="G217" t="str">
        <f>_xlfn.XLOOKUP(Query1[[#This Row],[cveID]],CVE!A:A,CVE!C:C," ")</f>
        <v>HIGH</v>
      </c>
      <c r="H217" t="str">
        <f>_xlfn.XLOOKUP(Query1[[#This Row],[cveID]],CVE!A:A,CVE!E:E," ")</f>
        <v>CVSS:3.0/AV:N/AC:H/PR:N/UI:N/S:U/C:H/I:H/A:H</v>
      </c>
      <c r="I217" s="2" t="s">
        <v>17</v>
      </c>
      <c r="J217" s="2" t="s">
        <v>36</v>
      </c>
      <c r="K217" s="2" t="s">
        <v>70</v>
      </c>
      <c r="L217">
        <v>0.97175999999999996</v>
      </c>
      <c r="M217" s="2" t="s">
        <v>143</v>
      </c>
      <c r="N217" s="2" t="s">
        <v>144</v>
      </c>
      <c r="O217" s="2" t="s">
        <v>31</v>
      </c>
      <c r="P217" s="2" t="s">
        <v>23</v>
      </c>
      <c r="Q217" s="2" t="s">
        <v>100</v>
      </c>
      <c r="R217" s="1">
        <v>44540.554108796299</v>
      </c>
      <c r="S217" s="1">
        <v>45377.283055555556</v>
      </c>
      <c r="T217" s="2" t="s">
        <v>55</v>
      </c>
      <c r="U217" s="2" t="s">
        <v>79</v>
      </c>
      <c r="V217" s="2" t="s">
        <v>323</v>
      </c>
      <c r="W217" s="2" t="s">
        <v>27</v>
      </c>
      <c r="X217" s="1">
        <v>45379.072916666664</v>
      </c>
    </row>
    <row r="218" spans="1:24" x14ac:dyDescent="0.25">
      <c r="A218" s="1">
        <v>42808</v>
      </c>
      <c r="B218" s="1">
        <v>42808.666666666664</v>
      </c>
      <c r="C218" s="2" t="s">
        <v>150</v>
      </c>
      <c r="D218" t="s">
        <v>428</v>
      </c>
      <c r="E218" t="s">
        <v>880</v>
      </c>
      <c r="F218">
        <f>_xlfn.XLOOKUP(Query1[[#This Row],[cveID]],CVE!A:A,CVE!B:B," ")</f>
        <v>8.1</v>
      </c>
      <c r="G218" t="str">
        <f>_xlfn.XLOOKUP(Query1[[#This Row],[cveID]],CVE!A:A,CVE!C:C," ")</f>
        <v>HIGH</v>
      </c>
      <c r="H218" t="str">
        <f>_xlfn.XLOOKUP(Query1[[#This Row],[cveID]],CVE!A:A,CVE!E:E," ")</f>
        <v>CVSS:3.0/AV:N/AC:H/PR:N/UI:N/S:U/C:H/I:H/A:H</v>
      </c>
      <c r="I218" s="2" t="s">
        <v>17</v>
      </c>
      <c r="J218" s="2" t="s">
        <v>36</v>
      </c>
      <c r="K218" s="2" t="s">
        <v>70</v>
      </c>
      <c r="L218">
        <v>0.97138000000000002</v>
      </c>
      <c r="M218" s="2" t="s">
        <v>151</v>
      </c>
      <c r="N218" s="2" t="s">
        <v>152</v>
      </c>
      <c r="O218" s="2" t="s">
        <v>31</v>
      </c>
      <c r="P218" s="2" t="s">
        <v>23</v>
      </c>
      <c r="Q218" s="2" t="s">
        <v>100</v>
      </c>
      <c r="R218" s="1">
        <v>44540.554108796299</v>
      </c>
      <c r="S218" s="1">
        <v>45377.283055555556</v>
      </c>
      <c r="T218" s="2" t="s">
        <v>55</v>
      </c>
      <c r="U218" s="2" t="s">
        <v>79</v>
      </c>
      <c r="V218" s="2" t="s">
        <v>323</v>
      </c>
      <c r="W218" s="2" t="s">
        <v>27</v>
      </c>
      <c r="X218" s="1">
        <v>45379.072916666664</v>
      </c>
    </row>
    <row r="219" spans="1:24" x14ac:dyDescent="0.25">
      <c r="A219" s="1">
        <v>41618</v>
      </c>
      <c r="B219" s="1">
        <v>41618.708333333336</v>
      </c>
      <c r="C219" s="2" t="s">
        <v>210</v>
      </c>
      <c r="D219" t="s">
        <v>429</v>
      </c>
      <c r="E219" t="s">
        <v>880</v>
      </c>
      <c r="F219">
        <f>_xlfn.XLOOKUP(Query1[[#This Row],[cveID]],CVE!A:A,CVE!B:B," ")</f>
        <v>7.6</v>
      </c>
      <c r="G219" t="str">
        <f>_xlfn.XLOOKUP(Query1[[#This Row],[cveID]],CVE!A:A,CVE!C:C," ")</f>
        <v>HIGH</v>
      </c>
      <c r="H219" t="str">
        <f>_xlfn.XLOOKUP(Query1[[#This Row],[cveID]],CVE!A:A,CVE!E:E," ")</f>
        <v>CVSS:2.0/AV:N/AC:H/Au:N/C:C/I:C/A:C</v>
      </c>
      <c r="I219" s="2" t="s">
        <v>17</v>
      </c>
      <c r="J219" s="2" t="s">
        <v>36</v>
      </c>
      <c r="K219" s="2" t="s">
        <v>105</v>
      </c>
      <c r="L219">
        <v>0.41533999999999999</v>
      </c>
      <c r="M219" s="2" t="s">
        <v>211</v>
      </c>
      <c r="N219" s="2" t="s">
        <v>212</v>
      </c>
      <c r="O219" s="2" t="s">
        <v>31</v>
      </c>
      <c r="P219" s="2" t="s">
        <v>23</v>
      </c>
      <c r="Q219" s="2" t="s">
        <v>213</v>
      </c>
      <c r="R219" s="1">
        <v>45270.674756944441</v>
      </c>
      <c r="S219" s="1">
        <v>45361.686215277776</v>
      </c>
      <c r="T219" s="2" t="s">
        <v>25</v>
      </c>
      <c r="U219" s="2" t="s">
        <v>214</v>
      </c>
      <c r="V219" s="2" t="s">
        <v>300</v>
      </c>
      <c r="W219" s="2" t="s">
        <v>27</v>
      </c>
      <c r="X219" s="1">
        <v>45379.072916666664</v>
      </c>
    </row>
    <row r="220" spans="1:24" x14ac:dyDescent="0.25">
      <c r="A220" s="1">
        <v>43599</v>
      </c>
      <c r="B220" s="1">
        <v>43599.666666666664</v>
      </c>
      <c r="C220" s="2" t="s">
        <v>42</v>
      </c>
      <c r="D220" t="s">
        <v>430</v>
      </c>
      <c r="E220" t="s">
        <v>880</v>
      </c>
      <c r="F220">
        <f>_xlfn.XLOOKUP(Query1[[#This Row],[cveID]],CVE!A:A,CVE!B:B," ")</f>
        <v>9.8000000000000007</v>
      </c>
      <c r="G220" t="str">
        <f>_xlfn.XLOOKUP(Query1[[#This Row],[cveID]],CVE!A:A,CVE!C:C," ")</f>
        <v>CRITICAL</v>
      </c>
      <c r="H220" t="str">
        <f>_xlfn.XLOOKUP(Query1[[#This Row],[cveID]],CVE!A:A,CVE!E:E," ")</f>
        <v>CVSS:3.0/AV:N/AC:L/PR:N/UI:N/S:U/C:H/I:H/A:H</v>
      </c>
      <c r="I220" s="2" t="s">
        <v>17</v>
      </c>
      <c r="J220" s="2" t="s">
        <v>36</v>
      </c>
      <c r="K220" s="2" t="s">
        <v>43</v>
      </c>
      <c r="L220">
        <v>0.97504999999999997</v>
      </c>
      <c r="M220" s="2" t="s">
        <v>44</v>
      </c>
      <c r="N220" s="2" t="s">
        <v>45</v>
      </c>
      <c r="O220" s="2" t="s">
        <v>22</v>
      </c>
      <c r="P220" s="2" t="s">
        <v>23</v>
      </c>
      <c r="Q220" s="2" t="s">
        <v>46</v>
      </c>
      <c r="R220" s="1">
        <v>45363.489791666667</v>
      </c>
      <c r="S220" s="1">
        <v>45377.412187499998</v>
      </c>
      <c r="T220" s="2" t="s">
        <v>78</v>
      </c>
      <c r="U220" s="2" t="s">
        <v>247</v>
      </c>
      <c r="V220" s="2" t="s">
        <v>284</v>
      </c>
      <c r="W220" s="2" t="s">
        <v>34</v>
      </c>
      <c r="X220" s="1">
        <v>45379.072916666664</v>
      </c>
    </row>
    <row r="221" spans="1:24" x14ac:dyDescent="0.25">
      <c r="A221" s="1">
        <v>42808</v>
      </c>
      <c r="B221" s="1">
        <v>42808.666666666664</v>
      </c>
      <c r="C221" s="2" t="s">
        <v>74</v>
      </c>
      <c r="D221" t="s">
        <v>430</v>
      </c>
      <c r="E221" t="s">
        <v>880</v>
      </c>
      <c r="F221">
        <f>_xlfn.XLOOKUP(Query1[[#This Row],[cveID]],CVE!A:A,CVE!B:B," ")</f>
        <v>8.1</v>
      </c>
      <c r="G221" t="str">
        <f>_xlfn.XLOOKUP(Query1[[#This Row],[cveID]],CVE!A:A,CVE!C:C," ")</f>
        <v>HIGH</v>
      </c>
      <c r="H221" t="str">
        <f>_xlfn.XLOOKUP(Query1[[#This Row],[cveID]],CVE!A:A,CVE!E:E," ")</f>
        <v>CVSS:3.0/AV:N/AC:H/PR:N/UI:N/S:U/C:H/I:H/A:H</v>
      </c>
      <c r="I221" s="2" t="s">
        <v>17</v>
      </c>
      <c r="J221" s="2" t="s">
        <v>36</v>
      </c>
      <c r="K221" s="2" t="s">
        <v>70</v>
      </c>
      <c r="L221">
        <v>0.97445999999999999</v>
      </c>
      <c r="M221" s="2" t="s">
        <v>75</v>
      </c>
      <c r="N221" s="2" t="s">
        <v>76</v>
      </c>
      <c r="O221" s="2" t="s">
        <v>31</v>
      </c>
      <c r="P221" s="2" t="s">
        <v>23</v>
      </c>
      <c r="Q221" s="2" t="s">
        <v>77</v>
      </c>
      <c r="R221" s="1">
        <v>45363.489791666667</v>
      </c>
      <c r="S221" s="1">
        <v>45377.412187499998</v>
      </c>
      <c r="T221" s="2" t="s">
        <v>78</v>
      </c>
      <c r="U221" s="2" t="s">
        <v>79</v>
      </c>
      <c r="V221" s="2" t="s">
        <v>284</v>
      </c>
      <c r="W221" s="2" t="s">
        <v>34</v>
      </c>
      <c r="X221" s="1">
        <v>45379.072916666664</v>
      </c>
    </row>
    <row r="222" spans="1:24" x14ac:dyDescent="0.25">
      <c r="A222" s="1">
        <v>42808</v>
      </c>
      <c r="B222" s="1">
        <v>42808.666666666664</v>
      </c>
      <c r="C222" s="2" t="s">
        <v>97</v>
      </c>
      <c r="D222" t="s">
        <v>430</v>
      </c>
      <c r="E222" t="s">
        <v>880</v>
      </c>
      <c r="F222">
        <f>_xlfn.XLOOKUP(Query1[[#This Row],[cveID]],CVE!A:A,CVE!B:B," ")</f>
        <v>8.1</v>
      </c>
      <c r="G222" t="str">
        <f>_xlfn.XLOOKUP(Query1[[#This Row],[cveID]],CVE!A:A,CVE!C:C," ")</f>
        <v>HIGH</v>
      </c>
      <c r="H222" t="str">
        <f>_xlfn.XLOOKUP(Query1[[#This Row],[cveID]],CVE!A:A,CVE!E:E," ")</f>
        <v>CVSS:3.0/AV:N/AC:H/PR:N/UI:N/S:U/C:H/I:H/A:H</v>
      </c>
      <c r="I222" s="2" t="s">
        <v>17</v>
      </c>
      <c r="J222" s="2" t="s">
        <v>36</v>
      </c>
      <c r="K222" s="2" t="s">
        <v>70</v>
      </c>
      <c r="L222">
        <v>0.97346999999999995</v>
      </c>
      <c r="M222" s="2" t="s">
        <v>98</v>
      </c>
      <c r="N222" s="2" t="s">
        <v>99</v>
      </c>
      <c r="O222" s="2" t="s">
        <v>31</v>
      </c>
      <c r="P222" s="2" t="s">
        <v>23</v>
      </c>
      <c r="Q222" s="2" t="s">
        <v>100</v>
      </c>
      <c r="R222" s="1">
        <v>45363.489791666667</v>
      </c>
      <c r="S222" s="1">
        <v>45377.412187499998</v>
      </c>
      <c r="T222" s="2" t="s">
        <v>78</v>
      </c>
      <c r="U222" s="2" t="s">
        <v>79</v>
      </c>
      <c r="V222" s="2" t="s">
        <v>284</v>
      </c>
      <c r="W222" s="2" t="s">
        <v>34</v>
      </c>
      <c r="X222" s="1">
        <v>45379.072916666664</v>
      </c>
    </row>
    <row r="223" spans="1:24" x14ac:dyDescent="0.25">
      <c r="A223" s="1">
        <v>42808</v>
      </c>
      <c r="B223" s="1">
        <v>42808.666666666664</v>
      </c>
      <c r="C223" s="2" t="s">
        <v>101</v>
      </c>
      <c r="D223" t="s">
        <v>430</v>
      </c>
      <c r="E223" t="s">
        <v>880</v>
      </c>
      <c r="F223">
        <f>_xlfn.XLOOKUP(Query1[[#This Row],[cveID]],CVE!A:A,CVE!B:B," ")</f>
        <v>8.1</v>
      </c>
      <c r="G223" t="str">
        <f>_xlfn.XLOOKUP(Query1[[#This Row],[cveID]],CVE!A:A,CVE!C:C," ")</f>
        <v>HIGH</v>
      </c>
      <c r="H223" t="str">
        <f>_xlfn.XLOOKUP(Query1[[#This Row],[cveID]],CVE!A:A,CVE!E:E," ")</f>
        <v>CVSS:3.0/AV:N/AC:H/PR:N/UI:N/S:U/C:H/I:H/A:H</v>
      </c>
      <c r="I223" s="2" t="s">
        <v>17</v>
      </c>
      <c r="J223" s="2" t="s">
        <v>36</v>
      </c>
      <c r="K223" s="2" t="s">
        <v>70</v>
      </c>
      <c r="L223">
        <v>0.97333999999999998</v>
      </c>
      <c r="M223" s="2" t="s">
        <v>102</v>
      </c>
      <c r="N223" s="2" t="s">
        <v>103</v>
      </c>
      <c r="O223" s="2" t="s">
        <v>31</v>
      </c>
      <c r="P223" s="2" t="s">
        <v>23</v>
      </c>
      <c r="Q223" s="2" t="s">
        <v>100</v>
      </c>
      <c r="R223" s="1">
        <v>45363.489791666667</v>
      </c>
      <c r="S223" s="1">
        <v>45377.412187499998</v>
      </c>
      <c r="T223" s="2" t="s">
        <v>78</v>
      </c>
      <c r="U223" s="2" t="s">
        <v>79</v>
      </c>
      <c r="V223" s="2" t="s">
        <v>284</v>
      </c>
      <c r="W223" s="2" t="s">
        <v>34</v>
      </c>
      <c r="X223" s="1">
        <v>45379.072916666664</v>
      </c>
    </row>
    <row r="224" spans="1:24" x14ac:dyDescent="0.25">
      <c r="A224" s="1">
        <v>42808</v>
      </c>
      <c r="B224" s="1">
        <v>42808.666666666664</v>
      </c>
      <c r="C224" s="2" t="s">
        <v>142</v>
      </c>
      <c r="D224" t="s">
        <v>430</v>
      </c>
      <c r="E224" t="s">
        <v>880</v>
      </c>
      <c r="F224">
        <f>_xlfn.XLOOKUP(Query1[[#This Row],[cveID]],CVE!A:A,CVE!B:B," ")</f>
        <v>8.1</v>
      </c>
      <c r="G224" t="str">
        <f>_xlfn.XLOOKUP(Query1[[#This Row],[cveID]],CVE!A:A,CVE!C:C," ")</f>
        <v>HIGH</v>
      </c>
      <c r="H224" t="str">
        <f>_xlfn.XLOOKUP(Query1[[#This Row],[cveID]],CVE!A:A,CVE!E:E," ")</f>
        <v>CVSS:3.0/AV:N/AC:H/PR:N/UI:N/S:U/C:H/I:H/A:H</v>
      </c>
      <c r="I224" s="2" t="s">
        <v>17</v>
      </c>
      <c r="J224" s="2" t="s">
        <v>36</v>
      </c>
      <c r="K224" s="2" t="s">
        <v>70</v>
      </c>
      <c r="L224">
        <v>0.97175999999999996</v>
      </c>
      <c r="M224" s="2" t="s">
        <v>143</v>
      </c>
      <c r="N224" s="2" t="s">
        <v>144</v>
      </c>
      <c r="O224" s="2" t="s">
        <v>31</v>
      </c>
      <c r="P224" s="2" t="s">
        <v>23</v>
      </c>
      <c r="Q224" s="2" t="s">
        <v>100</v>
      </c>
      <c r="R224" s="1">
        <v>45363.489791666667</v>
      </c>
      <c r="S224" s="1">
        <v>45377.412187499998</v>
      </c>
      <c r="T224" s="2" t="s">
        <v>78</v>
      </c>
      <c r="U224" s="2" t="s">
        <v>79</v>
      </c>
      <c r="V224" s="2" t="s">
        <v>284</v>
      </c>
      <c r="W224" s="2" t="s">
        <v>34</v>
      </c>
      <c r="X224" s="1">
        <v>45379.072916666664</v>
      </c>
    </row>
    <row r="225" spans="1:24" x14ac:dyDescent="0.25">
      <c r="A225" s="1">
        <v>42808</v>
      </c>
      <c r="B225" s="1">
        <v>42808.666666666664</v>
      </c>
      <c r="C225" s="2" t="s">
        <v>150</v>
      </c>
      <c r="D225" t="s">
        <v>430</v>
      </c>
      <c r="E225" t="s">
        <v>880</v>
      </c>
      <c r="F225">
        <f>_xlfn.XLOOKUP(Query1[[#This Row],[cveID]],CVE!A:A,CVE!B:B," ")</f>
        <v>8.1</v>
      </c>
      <c r="G225" t="str">
        <f>_xlfn.XLOOKUP(Query1[[#This Row],[cveID]],CVE!A:A,CVE!C:C," ")</f>
        <v>HIGH</v>
      </c>
      <c r="H225" t="str">
        <f>_xlfn.XLOOKUP(Query1[[#This Row],[cveID]],CVE!A:A,CVE!E:E," ")</f>
        <v>CVSS:3.0/AV:N/AC:H/PR:N/UI:N/S:U/C:H/I:H/A:H</v>
      </c>
      <c r="I225" s="2" t="s">
        <v>17</v>
      </c>
      <c r="J225" s="2" t="s">
        <v>36</v>
      </c>
      <c r="K225" s="2" t="s">
        <v>70</v>
      </c>
      <c r="L225">
        <v>0.97138000000000002</v>
      </c>
      <c r="M225" s="2" t="s">
        <v>151</v>
      </c>
      <c r="N225" s="2" t="s">
        <v>152</v>
      </c>
      <c r="O225" s="2" t="s">
        <v>31</v>
      </c>
      <c r="P225" s="2" t="s">
        <v>23</v>
      </c>
      <c r="Q225" s="2" t="s">
        <v>100</v>
      </c>
      <c r="R225" s="1">
        <v>45363.489791666667</v>
      </c>
      <c r="S225" s="1">
        <v>45377.412187499998</v>
      </c>
      <c r="T225" s="2" t="s">
        <v>78</v>
      </c>
      <c r="U225" s="2" t="s">
        <v>79</v>
      </c>
      <c r="V225" s="2" t="s">
        <v>284</v>
      </c>
      <c r="W225" s="2" t="s">
        <v>34</v>
      </c>
      <c r="X225" s="1">
        <v>45379.072916666664</v>
      </c>
    </row>
    <row r="226" spans="1:24" x14ac:dyDescent="0.25">
      <c r="A226" s="1">
        <v>42927</v>
      </c>
      <c r="B226" s="1">
        <v>42927.666666666664</v>
      </c>
      <c r="C226" s="2" t="s">
        <v>110</v>
      </c>
      <c r="D226" t="s">
        <v>431</v>
      </c>
      <c r="E226" t="s">
        <v>880</v>
      </c>
      <c r="F226">
        <f>_xlfn.XLOOKUP(Query1[[#This Row],[cveID]],CVE!A:A,CVE!B:B," ")</f>
        <v>7.8</v>
      </c>
      <c r="G226" t="str">
        <f>_xlfn.XLOOKUP(Query1[[#This Row],[cveID]],CVE!A:A,CVE!C:C," ")</f>
        <v>HIGH</v>
      </c>
      <c r="H226" t="str">
        <f>_xlfn.XLOOKUP(Query1[[#This Row],[cveID]],CVE!A:A,CVE!E:E," ")</f>
        <v>CVSS:3.0/AV:L/AC:L/PR:N/UI:R/S:U/C:H/I:H/A:H</v>
      </c>
      <c r="I226" s="2" t="s">
        <v>17</v>
      </c>
      <c r="J226" s="2" t="s">
        <v>36</v>
      </c>
      <c r="K226" s="2" t="s">
        <v>70</v>
      </c>
      <c r="L226">
        <v>0.97287000000000001</v>
      </c>
      <c r="M226" s="2" t="s">
        <v>111</v>
      </c>
      <c r="N226" s="2" t="s">
        <v>112</v>
      </c>
      <c r="O226" s="2" t="s">
        <v>31</v>
      </c>
      <c r="P226" s="2" t="s">
        <v>23</v>
      </c>
      <c r="Q226" s="2" t="s">
        <v>113</v>
      </c>
      <c r="R226" s="1">
        <v>45372.84306712963</v>
      </c>
      <c r="S226" s="1">
        <v>45372.84306712963</v>
      </c>
      <c r="T226" s="2" t="s">
        <v>54</v>
      </c>
      <c r="U226" s="2" t="s">
        <v>114</v>
      </c>
      <c r="V226" s="2" t="s">
        <v>326</v>
      </c>
      <c r="W226" s="2" t="s">
        <v>34</v>
      </c>
      <c r="X226" s="1">
        <v>45379.072916666664</v>
      </c>
    </row>
    <row r="227" spans="1:24" x14ac:dyDescent="0.25">
      <c r="A227" s="1">
        <v>45180</v>
      </c>
      <c r="B227" s="1">
        <v>45181.666666666664</v>
      </c>
      <c r="C227" s="2" t="s">
        <v>206</v>
      </c>
      <c r="D227" t="s">
        <v>432</v>
      </c>
      <c r="E227" t="s">
        <v>879</v>
      </c>
      <c r="F227">
        <f>_xlfn.XLOOKUP(Query1[[#This Row],[cveID]],CVE!A:A,CVE!B:B," ")</f>
        <v>8.8000000000000007</v>
      </c>
      <c r="G227" t="str">
        <f>_xlfn.XLOOKUP(Query1[[#This Row],[cveID]],CVE!A:A,CVE!C:C," ")</f>
        <v>HIGH</v>
      </c>
      <c r="H227" t="str">
        <f>_xlfn.XLOOKUP(Query1[[#This Row],[cveID]],CVE!A:A,CVE!E:E," ")</f>
        <v>CVSS:3.1/AV:N/AC:L/PR:N/UI:N/S:U/C:H/I:H/A:H</v>
      </c>
      <c r="I227" s="2" t="s">
        <v>17</v>
      </c>
      <c r="J227" s="2" t="s">
        <v>36</v>
      </c>
      <c r="K227" s="2" t="s">
        <v>135</v>
      </c>
      <c r="L227">
        <v>0.49095</v>
      </c>
      <c r="M227" s="2" t="s">
        <v>207</v>
      </c>
      <c r="N227" s="2" t="s">
        <v>91</v>
      </c>
      <c r="O227" s="2" t="s">
        <v>22</v>
      </c>
      <c r="P227" s="2" t="s">
        <v>23</v>
      </c>
      <c r="Q227" s="2" t="s">
        <v>208</v>
      </c>
      <c r="R227" s="1">
        <v>45358.261111111111</v>
      </c>
      <c r="S227" s="1">
        <v>45372.231863425928</v>
      </c>
      <c r="T227" s="2" t="s">
        <v>25</v>
      </c>
      <c r="U227" s="2" t="s">
        <v>209</v>
      </c>
      <c r="V227" s="2" t="s">
        <v>263</v>
      </c>
      <c r="W227" s="2" t="s">
        <v>48</v>
      </c>
      <c r="X227" s="1">
        <v>45379.072916666664</v>
      </c>
    </row>
    <row r="228" spans="1:24" x14ac:dyDescent="0.25">
      <c r="A228" s="1">
        <v>45196</v>
      </c>
      <c r="B228" s="1">
        <v>45196.666666666664</v>
      </c>
      <c r="C228" s="2" t="s">
        <v>225</v>
      </c>
      <c r="D228" t="s">
        <v>432</v>
      </c>
      <c r="E228" t="s">
        <v>879</v>
      </c>
      <c r="F228">
        <f>_xlfn.XLOOKUP(Query1[[#This Row],[cveID]],CVE!A:A,CVE!B:B," ")</f>
        <v>8.8000000000000007</v>
      </c>
      <c r="G228" t="str">
        <f>_xlfn.XLOOKUP(Query1[[#This Row],[cveID]],CVE!A:A,CVE!C:C," ")</f>
        <v>HIGH</v>
      </c>
      <c r="H228" t="str">
        <f>_xlfn.XLOOKUP(Query1[[#This Row],[cveID]],CVE!A:A,CVE!E:E," ")</f>
        <v>CVSS:3.1/AV:N/AC:L/PR:N/UI:N/S:U/C:H/I:H/A:H</v>
      </c>
      <c r="I228" s="2" t="s">
        <v>17</v>
      </c>
      <c r="J228" s="2" t="s">
        <v>36</v>
      </c>
      <c r="K228" s="2" t="s">
        <v>135</v>
      </c>
      <c r="L228">
        <v>0.26989000000000002</v>
      </c>
      <c r="M228" s="2" t="s">
        <v>226</v>
      </c>
      <c r="N228" s="2" t="s">
        <v>227</v>
      </c>
      <c r="O228" s="2" t="s">
        <v>22</v>
      </c>
      <c r="P228" s="2" t="s">
        <v>23</v>
      </c>
      <c r="Q228" s="2" t="s">
        <v>228</v>
      </c>
      <c r="R228" s="1">
        <v>45358.261111111111</v>
      </c>
      <c r="S228" s="1">
        <v>45372.231863425928</v>
      </c>
      <c r="T228" s="2" t="s">
        <v>25</v>
      </c>
      <c r="U228" s="2" t="s">
        <v>229</v>
      </c>
      <c r="V228" s="2" t="s">
        <v>263</v>
      </c>
      <c r="W228" s="2" t="s">
        <v>48</v>
      </c>
      <c r="X228" s="1">
        <v>45379.072916666664</v>
      </c>
    </row>
    <row r="229" spans="1:24" x14ac:dyDescent="0.25">
      <c r="A229" s="1">
        <v>41618</v>
      </c>
      <c r="B229" s="1">
        <v>41618.708333333336</v>
      </c>
      <c r="C229" s="2" t="s">
        <v>210</v>
      </c>
      <c r="D229" t="s">
        <v>433</v>
      </c>
      <c r="E229" t="s">
        <v>880</v>
      </c>
      <c r="F229">
        <f>_xlfn.XLOOKUP(Query1[[#This Row],[cveID]],CVE!A:A,CVE!B:B," ")</f>
        <v>7.6</v>
      </c>
      <c r="G229" t="str">
        <f>_xlfn.XLOOKUP(Query1[[#This Row],[cveID]],CVE!A:A,CVE!C:C," ")</f>
        <v>HIGH</v>
      </c>
      <c r="H229" t="str">
        <f>_xlfn.XLOOKUP(Query1[[#This Row],[cveID]],CVE!A:A,CVE!E:E," ")</f>
        <v>CVSS:2.0/AV:N/AC:H/Au:N/C:C/I:C/A:C</v>
      </c>
      <c r="I229" s="2" t="s">
        <v>17</v>
      </c>
      <c r="J229" s="2" t="s">
        <v>36</v>
      </c>
      <c r="K229" s="2" t="s">
        <v>105</v>
      </c>
      <c r="L229">
        <v>0.41533999999999999</v>
      </c>
      <c r="M229" s="2" t="s">
        <v>211</v>
      </c>
      <c r="N229" s="2" t="s">
        <v>212</v>
      </c>
      <c r="O229" s="2" t="s">
        <v>31</v>
      </c>
      <c r="P229" s="2" t="s">
        <v>23</v>
      </c>
      <c r="Q229" s="2" t="s">
        <v>213</v>
      </c>
      <c r="R229" s="1">
        <v>44862.998425925929</v>
      </c>
      <c r="S229" s="1">
        <v>45373.94253472222</v>
      </c>
      <c r="T229" s="2" t="s">
        <v>85</v>
      </c>
      <c r="U229" s="2" t="s">
        <v>214</v>
      </c>
      <c r="V229" s="2" t="s">
        <v>289</v>
      </c>
      <c r="W229" s="2" t="s">
        <v>34</v>
      </c>
      <c r="X229" s="1">
        <v>45379.072916666664</v>
      </c>
    </row>
    <row r="230" spans="1:24" x14ac:dyDescent="0.25">
      <c r="A230" s="1">
        <v>43635</v>
      </c>
      <c r="B230" s="1">
        <v>43621.666666666664</v>
      </c>
      <c r="C230" s="2" t="s">
        <v>158</v>
      </c>
      <c r="D230" t="s">
        <v>434</v>
      </c>
      <c r="E230" t="s">
        <v>880</v>
      </c>
      <c r="F230">
        <f>_xlfn.XLOOKUP(Query1[[#This Row],[cveID]],CVE!A:A,CVE!B:B," ")</f>
        <v>9.8000000000000007</v>
      </c>
      <c r="G230" t="str">
        <f>_xlfn.XLOOKUP(Query1[[#This Row],[cveID]],CVE!A:A,CVE!C:C," ")</f>
        <v>CRITICAL</v>
      </c>
      <c r="H230" t="str">
        <f>_xlfn.XLOOKUP(Query1[[#This Row],[cveID]],CVE!A:A,CVE!E:E," ")</f>
        <v>CVSS:3.1/AV:N/AC:L/PR:N/UI:N/S:U/C:H/I:H/A:H</v>
      </c>
      <c r="I230" s="2" t="s">
        <v>17</v>
      </c>
      <c r="J230" s="2" t="s">
        <v>36</v>
      </c>
      <c r="K230" s="2" t="s">
        <v>43</v>
      </c>
      <c r="L230">
        <v>0.97123000000000004</v>
      </c>
      <c r="M230" s="2" t="s">
        <v>154</v>
      </c>
      <c r="N230" s="2" t="s">
        <v>155</v>
      </c>
      <c r="O230" s="2" t="s">
        <v>31</v>
      </c>
      <c r="P230" s="2" t="s">
        <v>23</v>
      </c>
      <c r="Q230" s="2" t="s">
        <v>159</v>
      </c>
      <c r="R230" s="1">
        <v>45372.048194444447</v>
      </c>
      <c r="S230" s="1">
        <v>45372.048194444447</v>
      </c>
      <c r="T230" s="2" t="s">
        <v>25</v>
      </c>
      <c r="U230" s="2" t="s">
        <v>160</v>
      </c>
      <c r="V230" s="2" t="s">
        <v>285</v>
      </c>
      <c r="W230" s="2" t="s">
        <v>34</v>
      </c>
      <c r="X230" s="1">
        <v>45379.072916666664</v>
      </c>
    </row>
    <row r="231" spans="1:24" x14ac:dyDescent="0.25">
      <c r="A231" s="1">
        <v>43635</v>
      </c>
      <c r="B231" s="1">
        <v>43621.666666666664</v>
      </c>
      <c r="C231" s="2" t="s">
        <v>158</v>
      </c>
      <c r="D231" t="s">
        <v>434</v>
      </c>
      <c r="E231" t="s">
        <v>880</v>
      </c>
      <c r="F231">
        <f>_xlfn.XLOOKUP(Query1[[#This Row],[cveID]],CVE!A:A,CVE!B:B," ")</f>
        <v>9.8000000000000007</v>
      </c>
      <c r="G231" t="str">
        <f>_xlfn.XLOOKUP(Query1[[#This Row],[cveID]],CVE!A:A,CVE!C:C," ")</f>
        <v>CRITICAL</v>
      </c>
      <c r="H231" t="str">
        <f>_xlfn.XLOOKUP(Query1[[#This Row],[cveID]],CVE!A:A,CVE!E:E," ")</f>
        <v>CVSS:3.1/AV:N/AC:L/PR:N/UI:N/S:U/C:H/I:H/A:H</v>
      </c>
      <c r="I231" s="2" t="s">
        <v>17</v>
      </c>
      <c r="J231" s="2" t="s">
        <v>36</v>
      </c>
      <c r="K231" s="2" t="s">
        <v>43</v>
      </c>
      <c r="L231">
        <v>0.97123000000000004</v>
      </c>
      <c r="M231" s="2" t="s">
        <v>154</v>
      </c>
      <c r="N231" s="2" t="s">
        <v>155</v>
      </c>
      <c r="O231" s="2" t="s">
        <v>31</v>
      </c>
      <c r="P231" s="2" t="s">
        <v>23</v>
      </c>
      <c r="Q231" s="2" t="s">
        <v>159</v>
      </c>
      <c r="R231" s="1">
        <v>45372.048194444447</v>
      </c>
      <c r="S231" s="1">
        <v>45372.048194444447</v>
      </c>
      <c r="T231" s="2" t="s">
        <v>25</v>
      </c>
      <c r="U231" s="2" t="s">
        <v>160</v>
      </c>
      <c r="V231" s="2" t="s">
        <v>285</v>
      </c>
      <c r="W231" s="2" t="s">
        <v>34</v>
      </c>
      <c r="X231" s="1">
        <v>45379.072916666664</v>
      </c>
    </row>
    <row r="232" spans="1:24" x14ac:dyDescent="0.25">
      <c r="A232" s="1">
        <v>43635</v>
      </c>
      <c r="B232" s="1">
        <v>43621.666666666664</v>
      </c>
      <c r="C232" s="2" t="s">
        <v>158</v>
      </c>
      <c r="D232" t="s">
        <v>434</v>
      </c>
      <c r="E232" t="s">
        <v>880</v>
      </c>
      <c r="F232">
        <f>_xlfn.XLOOKUP(Query1[[#This Row],[cveID]],CVE!A:A,CVE!B:B," ")</f>
        <v>9.8000000000000007</v>
      </c>
      <c r="G232" t="str">
        <f>_xlfn.XLOOKUP(Query1[[#This Row],[cveID]],CVE!A:A,CVE!C:C," ")</f>
        <v>CRITICAL</v>
      </c>
      <c r="H232" t="str">
        <f>_xlfn.XLOOKUP(Query1[[#This Row],[cveID]],CVE!A:A,CVE!E:E," ")</f>
        <v>CVSS:3.1/AV:N/AC:L/PR:N/UI:N/S:U/C:H/I:H/A:H</v>
      </c>
      <c r="I232" s="2" t="s">
        <v>17</v>
      </c>
      <c r="J232" s="2" t="s">
        <v>36</v>
      </c>
      <c r="K232" s="2" t="s">
        <v>43</v>
      </c>
      <c r="L232">
        <v>0.97123000000000004</v>
      </c>
      <c r="M232" s="2" t="s">
        <v>154</v>
      </c>
      <c r="N232" s="2" t="s">
        <v>155</v>
      </c>
      <c r="O232" s="2" t="s">
        <v>31</v>
      </c>
      <c r="P232" s="2" t="s">
        <v>23</v>
      </c>
      <c r="Q232" s="2" t="s">
        <v>159</v>
      </c>
      <c r="R232" s="1">
        <v>45372.048194444447</v>
      </c>
      <c r="S232" s="1">
        <v>45372.048194444447</v>
      </c>
      <c r="T232" s="2" t="s">
        <v>25</v>
      </c>
      <c r="U232" s="2" t="s">
        <v>160</v>
      </c>
      <c r="V232" s="2" t="s">
        <v>285</v>
      </c>
      <c r="W232" s="2" t="s">
        <v>34</v>
      </c>
      <c r="X232" s="1">
        <v>45379.072916666664</v>
      </c>
    </row>
    <row r="233" spans="1:24" x14ac:dyDescent="0.25">
      <c r="A233" s="1">
        <v>43635</v>
      </c>
      <c r="B233" s="1">
        <v>43621.666666666664</v>
      </c>
      <c r="C233" s="2" t="s">
        <v>158</v>
      </c>
      <c r="D233" t="s">
        <v>434</v>
      </c>
      <c r="E233" t="s">
        <v>880</v>
      </c>
      <c r="F233">
        <f>_xlfn.XLOOKUP(Query1[[#This Row],[cveID]],CVE!A:A,CVE!B:B," ")</f>
        <v>9.8000000000000007</v>
      </c>
      <c r="G233" t="str">
        <f>_xlfn.XLOOKUP(Query1[[#This Row],[cveID]],CVE!A:A,CVE!C:C," ")</f>
        <v>CRITICAL</v>
      </c>
      <c r="H233" t="str">
        <f>_xlfn.XLOOKUP(Query1[[#This Row],[cveID]],CVE!A:A,CVE!E:E," ")</f>
        <v>CVSS:3.1/AV:N/AC:L/PR:N/UI:N/S:U/C:H/I:H/A:H</v>
      </c>
      <c r="I233" s="2" t="s">
        <v>17</v>
      </c>
      <c r="J233" s="2" t="s">
        <v>36</v>
      </c>
      <c r="K233" s="2" t="s">
        <v>43</v>
      </c>
      <c r="L233">
        <v>0.97123000000000004</v>
      </c>
      <c r="M233" s="2" t="s">
        <v>154</v>
      </c>
      <c r="N233" s="2" t="s">
        <v>155</v>
      </c>
      <c r="O233" s="2" t="s">
        <v>31</v>
      </c>
      <c r="P233" s="2" t="s">
        <v>23</v>
      </c>
      <c r="Q233" s="2" t="s">
        <v>159</v>
      </c>
      <c r="R233" s="1">
        <v>45372.048194444447</v>
      </c>
      <c r="S233" s="1">
        <v>45372.048194444447</v>
      </c>
      <c r="T233" s="2" t="s">
        <v>25</v>
      </c>
      <c r="U233" s="2" t="s">
        <v>160</v>
      </c>
      <c r="V233" s="2" t="s">
        <v>285</v>
      </c>
      <c r="W233" s="2" t="s">
        <v>34</v>
      </c>
      <c r="X233" s="1">
        <v>45379.072916666664</v>
      </c>
    </row>
    <row r="234" spans="1:24" x14ac:dyDescent="0.25">
      <c r="A234" s="1">
        <v>43635</v>
      </c>
      <c r="B234" s="1">
        <v>43621.666666666664</v>
      </c>
      <c r="C234" s="2" t="s">
        <v>158</v>
      </c>
      <c r="D234" t="s">
        <v>434</v>
      </c>
      <c r="E234" t="s">
        <v>880</v>
      </c>
      <c r="F234">
        <f>_xlfn.XLOOKUP(Query1[[#This Row],[cveID]],CVE!A:A,CVE!B:B," ")</f>
        <v>9.8000000000000007</v>
      </c>
      <c r="G234" t="str">
        <f>_xlfn.XLOOKUP(Query1[[#This Row],[cveID]],CVE!A:A,CVE!C:C," ")</f>
        <v>CRITICAL</v>
      </c>
      <c r="H234" t="str">
        <f>_xlfn.XLOOKUP(Query1[[#This Row],[cveID]],CVE!A:A,CVE!E:E," ")</f>
        <v>CVSS:3.1/AV:N/AC:L/PR:N/UI:N/S:U/C:H/I:H/A:H</v>
      </c>
      <c r="I234" s="2" t="s">
        <v>17</v>
      </c>
      <c r="J234" s="2" t="s">
        <v>36</v>
      </c>
      <c r="K234" s="2" t="s">
        <v>43</v>
      </c>
      <c r="L234">
        <v>0.97123000000000004</v>
      </c>
      <c r="M234" s="2" t="s">
        <v>154</v>
      </c>
      <c r="N234" s="2" t="s">
        <v>155</v>
      </c>
      <c r="O234" s="2" t="s">
        <v>31</v>
      </c>
      <c r="P234" s="2" t="s">
        <v>23</v>
      </c>
      <c r="Q234" s="2" t="s">
        <v>159</v>
      </c>
      <c r="R234" s="1">
        <v>45372.048194444447</v>
      </c>
      <c r="S234" s="1">
        <v>45372.048194444447</v>
      </c>
      <c r="T234" s="2" t="s">
        <v>25</v>
      </c>
      <c r="U234" s="2" t="s">
        <v>160</v>
      </c>
      <c r="V234" s="2" t="s">
        <v>285</v>
      </c>
      <c r="W234" s="2" t="s">
        <v>34</v>
      </c>
      <c r="X234" s="1">
        <v>45379.072916666664</v>
      </c>
    </row>
    <row r="235" spans="1:24" x14ac:dyDescent="0.25">
      <c r="A235" s="1">
        <v>43635</v>
      </c>
      <c r="B235" s="1">
        <v>43621.666666666664</v>
      </c>
      <c r="C235" s="2" t="s">
        <v>158</v>
      </c>
      <c r="D235" t="s">
        <v>434</v>
      </c>
      <c r="E235" t="s">
        <v>880</v>
      </c>
      <c r="F235">
        <f>_xlfn.XLOOKUP(Query1[[#This Row],[cveID]],CVE!A:A,CVE!B:B," ")</f>
        <v>9.8000000000000007</v>
      </c>
      <c r="G235" t="str">
        <f>_xlfn.XLOOKUP(Query1[[#This Row],[cveID]],CVE!A:A,CVE!C:C," ")</f>
        <v>CRITICAL</v>
      </c>
      <c r="H235" t="str">
        <f>_xlfn.XLOOKUP(Query1[[#This Row],[cveID]],CVE!A:A,CVE!E:E," ")</f>
        <v>CVSS:3.1/AV:N/AC:L/PR:N/UI:N/S:U/C:H/I:H/A:H</v>
      </c>
      <c r="I235" s="2" t="s">
        <v>17</v>
      </c>
      <c r="J235" s="2" t="s">
        <v>36</v>
      </c>
      <c r="K235" s="2" t="s">
        <v>43</v>
      </c>
      <c r="L235">
        <v>0.97123000000000004</v>
      </c>
      <c r="M235" s="2" t="s">
        <v>154</v>
      </c>
      <c r="N235" s="2" t="s">
        <v>155</v>
      </c>
      <c r="O235" s="2" t="s">
        <v>31</v>
      </c>
      <c r="P235" s="2" t="s">
        <v>23</v>
      </c>
      <c r="Q235" s="2" t="s">
        <v>159</v>
      </c>
      <c r="R235" s="1">
        <v>45372.048194444447</v>
      </c>
      <c r="S235" s="1">
        <v>45372.048194444447</v>
      </c>
      <c r="T235" s="2" t="s">
        <v>25</v>
      </c>
      <c r="U235" s="2" t="s">
        <v>160</v>
      </c>
      <c r="V235" s="2" t="s">
        <v>285</v>
      </c>
      <c r="W235" s="2" t="s">
        <v>34</v>
      </c>
      <c r="X235" s="1">
        <v>45379.072916666664</v>
      </c>
    </row>
    <row r="236" spans="1:24" x14ac:dyDescent="0.25">
      <c r="A236" s="1">
        <v>41618</v>
      </c>
      <c r="B236" s="1">
        <v>41618.708333333336</v>
      </c>
      <c r="C236" s="2" t="s">
        <v>210</v>
      </c>
      <c r="D236" t="s">
        <v>435</v>
      </c>
      <c r="E236" t="s">
        <v>880</v>
      </c>
      <c r="F236">
        <f>_xlfn.XLOOKUP(Query1[[#This Row],[cveID]],CVE!A:A,CVE!B:B," ")</f>
        <v>7.6</v>
      </c>
      <c r="G236" t="str">
        <f>_xlfn.XLOOKUP(Query1[[#This Row],[cveID]],CVE!A:A,CVE!C:C," ")</f>
        <v>HIGH</v>
      </c>
      <c r="H236" t="str">
        <f>_xlfn.XLOOKUP(Query1[[#This Row],[cveID]],CVE!A:A,CVE!E:E," ")</f>
        <v>CVSS:2.0/AV:N/AC:H/Au:N/C:C/I:C/A:C</v>
      </c>
      <c r="I236" s="2" t="s">
        <v>17</v>
      </c>
      <c r="J236" s="2" t="s">
        <v>36</v>
      </c>
      <c r="K236" s="2" t="s">
        <v>105</v>
      </c>
      <c r="L236">
        <v>0.41533999999999999</v>
      </c>
      <c r="M236" s="2" t="s">
        <v>211</v>
      </c>
      <c r="N236" s="2" t="s">
        <v>212</v>
      </c>
      <c r="O236" s="2" t="s">
        <v>31</v>
      </c>
      <c r="P236" s="2" t="s">
        <v>23</v>
      </c>
      <c r="Q236" s="2" t="s">
        <v>213</v>
      </c>
      <c r="R236" s="1">
        <v>45362.701562499999</v>
      </c>
      <c r="S236" s="1">
        <v>45376.618587962963</v>
      </c>
      <c r="T236" s="2" t="s">
        <v>54</v>
      </c>
      <c r="U236" s="2" t="s">
        <v>214</v>
      </c>
      <c r="V236" s="2" t="s">
        <v>304</v>
      </c>
      <c r="W236" s="2" t="s">
        <v>34</v>
      </c>
      <c r="X236" s="1">
        <v>45379.072916666664</v>
      </c>
    </row>
    <row r="237" spans="1:24" x14ac:dyDescent="0.25">
      <c r="A237" s="1">
        <v>44054</v>
      </c>
      <c r="B237" s="1">
        <v>44054.666666666664</v>
      </c>
      <c r="C237" s="2" t="s">
        <v>220</v>
      </c>
      <c r="D237" t="s">
        <v>435</v>
      </c>
      <c r="E237" t="s">
        <v>880</v>
      </c>
      <c r="F237">
        <f>_xlfn.XLOOKUP(Query1[[#This Row],[cveID]],CVE!A:A,CVE!B:B," ")</f>
        <v>10</v>
      </c>
      <c r="G237" t="str">
        <f>_xlfn.XLOOKUP(Query1[[#This Row],[cveID]],CVE!A:A,CVE!C:C," ")</f>
        <v>CRITICAL</v>
      </c>
      <c r="H237" t="str">
        <f>_xlfn.XLOOKUP(Query1[[#This Row],[cveID]],CVE!A:A,CVE!E:E," ")</f>
        <v>CVSS:3.1/AV:N/AC:L/PR:N/UI:N/S:C/C:H/I:H/A:H</v>
      </c>
      <c r="I237" s="2" t="s">
        <v>17</v>
      </c>
      <c r="J237" s="2" t="s">
        <v>18</v>
      </c>
      <c r="K237" s="2" t="s">
        <v>37</v>
      </c>
      <c r="L237">
        <v>0.31052000000000002</v>
      </c>
      <c r="M237" s="2" t="s">
        <v>221</v>
      </c>
      <c r="N237" s="2" t="s">
        <v>222</v>
      </c>
      <c r="O237" s="2" t="s">
        <v>31</v>
      </c>
      <c r="P237" s="2" t="s">
        <v>23</v>
      </c>
      <c r="Q237" s="2" t="s">
        <v>223</v>
      </c>
      <c r="R237" s="1">
        <v>45362.701562499999</v>
      </c>
      <c r="S237" s="1">
        <v>45376.618587962963</v>
      </c>
      <c r="T237" s="2" t="s">
        <v>54</v>
      </c>
      <c r="U237" s="2" t="s">
        <v>224</v>
      </c>
      <c r="V237" s="2" t="s">
        <v>304</v>
      </c>
      <c r="W237" s="2" t="s">
        <v>34</v>
      </c>
      <c r="X237" s="1">
        <v>45379.072916666664</v>
      </c>
    </row>
    <row r="238" spans="1:24" x14ac:dyDescent="0.25">
      <c r="A238" s="1">
        <v>41618</v>
      </c>
      <c r="B238" s="1">
        <v>41618.708333333336</v>
      </c>
      <c r="C238" s="2" t="s">
        <v>210</v>
      </c>
      <c r="D238" t="s">
        <v>436</v>
      </c>
      <c r="E238" t="s">
        <v>880</v>
      </c>
      <c r="F238">
        <f>_xlfn.XLOOKUP(Query1[[#This Row],[cveID]],CVE!A:A,CVE!B:B," ")</f>
        <v>7.6</v>
      </c>
      <c r="G238" t="str">
        <f>_xlfn.XLOOKUP(Query1[[#This Row],[cveID]],CVE!A:A,CVE!C:C," ")</f>
        <v>HIGH</v>
      </c>
      <c r="H238" t="str">
        <f>_xlfn.XLOOKUP(Query1[[#This Row],[cveID]],CVE!A:A,CVE!E:E," ")</f>
        <v>CVSS:2.0/AV:N/AC:H/Au:N/C:C/I:C/A:C</v>
      </c>
      <c r="I238" s="2" t="s">
        <v>17</v>
      </c>
      <c r="J238" s="2" t="s">
        <v>36</v>
      </c>
      <c r="K238" s="2" t="s">
        <v>105</v>
      </c>
      <c r="L238">
        <v>0.41533999999999999</v>
      </c>
      <c r="M238" s="2" t="s">
        <v>211</v>
      </c>
      <c r="N238" s="2" t="s">
        <v>212</v>
      </c>
      <c r="O238" s="2" t="s">
        <v>31</v>
      </c>
      <c r="P238" s="2" t="s">
        <v>23</v>
      </c>
      <c r="Q238" s="2" t="s">
        <v>213</v>
      </c>
      <c r="R238" s="1">
        <v>45366.583148148151</v>
      </c>
      <c r="S238" s="1">
        <v>45373.58388888889</v>
      </c>
      <c r="T238" s="2" t="s">
        <v>54</v>
      </c>
      <c r="U238" s="2" t="s">
        <v>214</v>
      </c>
      <c r="V238" s="2" t="s">
        <v>301</v>
      </c>
      <c r="W238" s="2" t="s">
        <v>34</v>
      </c>
      <c r="X238" s="1">
        <v>45379.072916666664</v>
      </c>
    </row>
    <row r="239" spans="1:24" x14ac:dyDescent="0.25">
      <c r="A239" s="1">
        <v>40708</v>
      </c>
      <c r="B239" s="1">
        <v>40708.666666666664</v>
      </c>
      <c r="C239" s="2" t="s">
        <v>235</v>
      </c>
      <c r="D239" t="s">
        <v>437</v>
      </c>
      <c r="E239" t="s">
        <v>880</v>
      </c>
      <c r="F239">
        <f>_xlfn.XLOOKUP(Query1[[#This Row],[cveID]],CVE!A:A,CVE!B:B," ")</f>
        <v>6.9</v>
      </c>
      <c r="G239" t="str">
        <f>_xlfn.XLOOKUP(Query1[[#This Row],[cveID]],CVE!A:A,CVE!C:C," ")</f>
        <v>MEDIUM</v>
      </c>
      <c r="H239" t="str">
        <f>_xlfn.XLOOKUP(Query1[[#This Row],[cveID]],CVE!A:A,CVE!E:E," ")</f>
        <v>CVSS:2.0/AV:L/AC:M/Au:N/C:C/I:C/A:C</v>
      </c>
      <c r="I239" s="2" t="s">
        <v>17</v>
      </c>
      <c r="J239" s="2" t="s">
        <v>36</v>
      </c>
      <c r="K239" s="2" t="s">
        <v>166</v>
      </c>
      <c r="L239">
        <v>5.5000000000000003E-4</v>
      </c>
      <c r="M239" s="2" t="s">
        <v>236</v>
      </c>
      <c r="N239" s="2" t="s">
        <v>237</v>
      </c>
      <c r="O239" s="2" t="s">
        <v>31</v>
      </c>
      <c r="P239" s="2" t="s">
        <v>23</v>
      </c>
      <c r="Q239" s="2" t="s">
        <v>238</v>
      </c>
      <c r="R239" s="1">
        <v>45373.473333333335</v>
      </c>
      <c r="S239" s="1">
        <v>45373.473333333335</v>
      </c>
      <c r="T239" s="2" t="s">
        <v>54</v>
      </c>
      <c r="U239" s="2" t="s">
        <v>239</v>
      </c>
      <c r="V239" s="2" t="s">
        <v>339</v>
      </c>
      <c r="W239" s="2" t="s">
        <v>34</v>
      </c>
      <c r="X239" s="1">
        <v>45379.072916666664</v>
      </c>
    </row>
    <row r="240" spans="1:24" x14ac:dyDescent="0.25">
      <c r="A240" s="1">
        <v>43599</v>
      </c>
      <c r="B240" s="1">
        <v>43599.666666666664</v>
      </c>
      <c r="C240" s="2" t="s">
        <v>42</v>
      </c>
      <c r="D240" t="s">
        <v>438</v>
      </c>
      <c r="E240" t="s">
        <v>880</v>
      </c>
      <c r="F240">
        <f>_xlfn.XLOOKUP(Query1[[#This Row],[cveID]],CVE!A:A,CVE!B:B," ")</f>
        <v>9.8000000000000007</v>
      </c>
      <c r="G240" t="str">
        <f>_xlfn.XLOOKUP(Query1[[#This Row],[cveID]],CVE!A:A,CVE!C:C," ")</f>
        <v>CRITICAL</v>
      </c>
      <c r="H240" t="str">
        <f>_xlfn.XLOOKUP(Query1[[#This Row],[cveID]],CVE!A:A,CVE!E:E," ")</f>
        <v>CVSS:3.0/AV:N/AC:L/PR:N/UI:N/S:U/C:H/I:H/A:H</v>
      </c>
      <c r="I240" s="2" t="s">
        <v>17</v>
      </c>
      <c r="J240" s="2" t="s">
        <v>36</v>
      </c>
      <c r="K240" s="2" t="s">
        <v>43</v>
      </c>
      <c r="L240">
        <v>0.97504999999999997</v>
      </c>
      <c r="M240" s="2" t="s">
        <v>44</v>
      </c>
      <c r="N240" s="2" t="s">
        <v>45</v>
      </c>
      <c r="O240" s="2" t="s">
        <v>22</v>
      </c>
      <c r="P240" s="2" t="s">
        <v>23</v>
      </c>
      <c r="Q240" s="2" t="s">
        <v>46</v>
      </c>
      <c r="R240" s="1">
        <v>45363.979178240741</v>
      </c>
      <c r="S240" s="1">
        <v>45378.584293981483</v>
      </c>
      <c r="T240" s="2" t="s">
        <v>54</v>
      </c>
      <c r="U240" s="2" t="s">
        <v>247</v>
      </c>
      <c r="V240" s="2" t="s">
        <v>309</v>
      </c>
      <c r="W240" s="2" t="s">
        <v>34</v>
      </c>
      <c r="X240" s="1">
        <v>45379.072916666664</v>
      </c>
    </row>
    <row r="241" spans="1:24" x14ac:dyDescent="0.25">
      <c r="A241" s="1">
        <v>41618</v>
      </c>
      <c r="B241" s="1">
        <v>41618.708333333336</v>
      </c>
      <c r="C241" s="2" t="s">
        <v>210</v>
      </c>
      <c r="D241" t="s">
        <v>439</v>
      </c>
      <c r="E241" t="s">
        <v>880</v>
      </c>
      <c r="F241">
        <f>_xlfn.XLOOKUP(Query1[[#This Row],[cveID]],CVE!A:A,CVE!B:B," ")</f>
        <v>7.6</v>
      </c>
      <c r="G241" t="str">
        <f>_xlfn.XLOOKUP(Query1[[#This Row],[cveID]],CVE!A:A,CVE!C:C," ")</f>
        <v>HIGH</v>
      </c>
      <c r="H241" t="str">
        <f>_xlfn.XLOOKUP(Query1[[#This Row],[cveID]],CVE!A:A,CVE!E:E," ")</f>
        <v>CVSS:2.0/AV:N/AC:H/Au:N/C:C/I:C/A:C</v>
      </c>
      <c r="I241" s="2" t="s">
        <v>17</v>
      </c>
      <c r="J241" s="2" t="s">
        <v>36</v>
      </c>
      <c r="K241" s="2" t="s">
        <v>105</v>
      </c>
      <c r="L241">
        <v>0.41533999999999999</v>
      </c>
      <c r="M241" s="2" t="s">
        <v>211</v>
      </c>
      <c r="N241" s="2" t="s">
        <v>212</v>
      </c>
      <c r="O241" s="2" t="s">
        <v>31</v>
      </c>
      <c r="P241" s="2" t="s">
        <v>23</v>
      </c>
      <c r="Q241" s="2" t="s">
        <v>213</v>
      </c>
      <c r="R241" s="1">
        <v>44866.6481712963</v>
      </c>
      <c r="S241" s="1">
        <v>45378.584293981483</v>
      </c>
      <c r="T241" s="2" t="s">
        <v>54</v>
      </c>
      <c r="U241" s="2" t="s">
        <v>214</v>
      </c>
      <c r="V241" s="2" t="s">
        <v>309</v>
      </c>
      <c r="W241" s="2" t="s">
        <v>34</v>
      </c>
      <c r="X241" s="1">
        <v>45379.072916666664</v>
      </c>
    </row>
    <row r="242" spans="1:24" x14ac:dyDescent="0.25">
      <c r="A242" s="1">
        <v>41618</v>
      </c>
      <c r="B242" s="1">
        <v>41618.708333333336</v>
      </c>
      <c r="C242" s="2" t="s">
        <v>210</v>
      </c>
      <c r="D242" t="s">
        <v>440</v>
      </c>
      <c r="E242" t="s">
        <v>880</v>
      </c>
      <c r="F242">
        <f>_xlfn.XLOOKUP(Query1[[#This Row],[cveID]],CVE!A:A,CVE!B:B," ")</f>
        <v>7.6</v>
      </c>
      <c r="G242" t="str">
        <f>_xlfn.XLOOKUP(Query1[[#This Row],[cveID]],CVE!A:A,CVE!C:C," ")</f>
        <v>HIGH</v>
      </c>
      <c r="H242" t="str">
        <f>_xlfn.XLOOKUP(Query1[[#This Row],[cveID]],CVE!A:A,CVE!E:E," ")</f>
        <v>CVSS:2.0/AV:N/AC:H/Au:N/C:C/I:C/A:C</v>
      </c>
      <c r="I242" s="2" t="s">
        <v>17</v>
      </c>
      <c r="J242" s="2" t="s">
        <v>36</v>
      </c>
      <c r="K242" s="2" t="s">
        <v>105</v>
      </c>
      <c r="L242">
        <v>0.41533999999999999</v>
      </c>
      <c r="M242" s="2" t="s">
        <v>211</v>
      </c>
      <c r="N242" s="2" t="s">
        <v>212</v>
      </c>
      <c r="O242" s="2" t="s">
        <v>31</v>
      </c>
      <c r="P242" s="2" t="s">
        <v>23</v>
      </c>
      <c r="Q242" s="2" t="s">
        <v>213</v>
      </c>
      <c r="R242" s="1">
        <v>45301.386840277781</v>
      </c>
      <c r="S242" s="1">
        <v>45378.480810185189</v>
      </c>
      <c r="T242" s="2" t="s">
        <v>54</v>
      </c>
      <c r="U242" s="2" t="s">
        <v>214</v>
      </c>
      <c r="V242" s="2" t="s">
        <v>277</v>
      </c>
      <c r="W242" s="2" t="s">
        <v>34</v>
      </c>
      <c r="X242" s="1">
        <v>45379.072916666664</v>
      </c>
    </row>
    <row r="243" spans="1:24" x14ac:dyDescent="0.25">
      <c r="A243" s="1">
        <v>44054</v>
      </c>
      <c r="B243" s="1">
        <v>44054.666666666664</v>
      </c>
      <c r="C243" s="2" t="s">
        <v>220</v>
      </c>
      <c r="D243" t="s">
        <v>440</v>
      </c>
      <c r="E243" t="s">
        <v>880</v>
      </c>
      <c r="F243">
        <f>_xlfn.XLOOKUP(Query1[[#This Row],[cveID]],CVE!A:A,CVE!B:B," ")</f>
        <v>10</v>
      </c>
      <c r="G243" t="str">
        <f>_xlfn.XLOOKUP(Query1[[#This Row],[cveID]],CVE!A:A,CVE!C:C," ")</f>
        <v>CRITICAL</v>
      </c>
      <c r="H243" t="str">
        <f>_xlfn.XLOOKUP(Query1[[#This Row],[cveID]],CVE!A:A,CVE!E:E," ")</f>
        <v>CVSS:3.1/AV:N/AC:L/PR:N/UI:N/S:C/C:H/I:H/A:H</v>
      </c>
      <c r="I243" s="2" t="s">
        <v>17</v>
      </c>
      <c r="J243" s="2" t="s">
        <v>18</v>
      </c>
      <c r="K243" s="2" t="s">
        <v>37</v>
      </c>
      <c r="L243">
        <v>0.31052000000000002</v>
      </c>
      <c r="M243" s="2" t="s">
        <v>221</v>
      </c>
      <c r="N243" s="2" t="s">
        <v>222</v>
      </c>
      <c r="O243" s="2" t="s">
        <v>31</v>
      </c>
      <c r="P243" s="2" t="s">
        <v>23</v>
      </c>
      <c r="Q243" s="2" t="s">
        <v>223</v>
      </c>
      <c r="R243" s="1">
        <v>45301.386840277781</v>
      </c>
      <c r="S243" s="1">
        <v>45378.480810185189</v>
      </c>
      <c r="T243" s="2" t="s">
        <v>54</v>
      </c>
      <c r="U243" s="2" t="s">
        <v>224</v>
      </c>
      <c r="V243" s="2" t="s">
        <v>277</v>
      </c>
      <c r="W243" s="2" t="s">
        <v>34</v>
      </c>
      <c r="X243" s="1">
        <v>45379.072916666664</v>
      </c>
    </row>
    <row r="244" spans="1:24" x14ac:dyDescent="0.25">
      <c r="A244" s="1">
        <v>41618</v>
      </c>
      <c r="B244" s="1">
        <v>41618.708333333336</v>
      </c>
      <c r="C244" s="2" t="s">
        <v>210</v>
      </c>
      <c r="D244" t="s">
        <v>441</v>
      </c>
      <c r="E244" t="s">
        <v>880</v>
      </c>
      <c r="F244">
        <f>_xlfn.XLOOKUP(Query1[[#This Row],[cveID]],CVE!A:A,CVE!B:B," ")</f>
        <v>7.6</v>
      </c>
      <c r="G244" t="str">
        <f>_xlfn.XLOOKUP(Query1[[#This Row],[cveID]],CVE!A:A,CVE!C:C," ")</f>
        <v>HIGH</v>
      </c>
      <c r="H244" t="str">
        <f>_xlfn.XLOOKUP(Query1[[#This Row],[cveID]],CVE!A:A,CVE!E:E," ")</f>
        <v>CVSS:2.0/AV:N/AC:H/Au:N/C:C/I:C/A:C</v>
      </c>
      <c r="I244" s="2" t="s">
        <v>17</v>
      </c>
      <c r="J244" s="2" t="s">
        <v>36</v>
      </c>
      <c r="K244" s="2" t="s">
        <v>105</v>
      </c>
      <c r="L244">
        <v>0.41533999999999999</v>
      </c>
      <c r="M244" s="2" t="s">
        <v>211</v>
      </c>
      <c r="N244" s="2" t="s">
        <v>212</v>
      </c>
      <c r="O244" s="2" t="s">
        <v>31</v>
      </c>
      <c r="P244" s="2" t="s">
        <v>23</v>
      </c>
      <c r="Q244" s="2" t="s">
        <v>213</v>
      </c>
      <c r="R244" s="1">
        <v>45035.367604166669</v>
      </c>
      <c r="S244" s="1">
        <v>45378.480810185189</v>
      </c>
      <c r="T244" s="2" t="s">
        <v>54</v>
      </c>
      <c r="U244" s="2" t="s">
        <v>214</v>
      </c>
      <c r="V244" s="2" t="s">
        <v>277</v>
      </c>
      <c r="W244" s="2" t="s">
        <v>34</v>
      </c>
      <c r="X244" s="1">
        <v>45379.072916666664</v>
      </c>
    </row>
    <row r="245" spans="1:24" x14ac:dyDescent="0.25">
      <c r="A245" s="1">
        <v>44054</v>
      </c>
      <c r="B245" s="1">
        <v>44054.666666666664</v>
      </c>
      <c r="C245" s="2" t="s">
        <v>220</v>
      </c>
      <c r="D245" t="s">
        <v>441</v>
      </c>
      <c r="E245" t="s">
        <v>880</v>
      </c>
      <c r="F245">
        <f>_xlfn.XLOOKUP(Query1[[#This Row],[cveID]],CVE!A:A,CVE!B:B," ")</f>
        <v>10</v>
      </c>
      <c r="G245" t="str">
        <f>_xlfn.XLOOKUP(Query1[[#This Row],[cveID]],CVE!A:A,CVE!C:C," ")</f>
        <v>CRITICAL</v>
      </c>
      <c r="H245" t="str">
        <f>_xlfn.XLOOKUP(Query1[[#This Row],[cveID]],CVE!A:A,CVE!E:E," ")</f>
        <v>CVSS:3.1/AV:N/AC:L/PR:N/UI:N/S:C/C:H/I:H/A:H</v>
      </c>
      <c r="I245" s="2" t="s">
        <v>17</v>
      </c>
      <c r="J245" s="2" t="s">
        <v>18</v>
      </c>
      <c r="K245" s="2" t="s">
        <v>37</v>
      </c>
      <c r="L245">
        <v>0.31052000000000002</v>
      </c>
      <c r="M245" s="2" t="s">
        <v>221</v>
      </c>
      <c r="N245" s="2" t="s">
        <v>222</v>
      </c>
      <c r="O245" s="2" t="s">
        <v>31</v>
      </c>
      <c r="P245" s="2" t="s">
        <v>23</v>
      </c>
      <c r="Q245" s="2" t="s">
        <v>223</v>
      </c>
      <c r="R245" s="1">
        <v>45035.367604166669</v>
      </c>
      <c r="S245" s="1">
        <v>45378.480810185189</v>
      </c>
      <c r="T245" s="2" t="s">
        <v>54</v>
      </c>
      <c r="U245" s="2" t="s">
        <v>224</v>
      </c>
      <c r="V245" s="2" t="s">
        <v>277</v>
      </c>
      <c r="W245" s="2" t="s">
        <v>34</v>
      </c>
      <c r="X245" s="1">
        <v>45379.072916666664</v>
      </c>
    </row>
    <row r="246" spans="1:24" x14ac:dyDescent="0.25">
      <c r="A246" s="1">
        <v>42808</v>
      </c>
      <c r="B246" s="1">
        <v>42808.666666666664</v>
      </c>
      <c r="C246" s="2" t="s">
        <v>74</v>
      </c>
      <c r="D246" t="s">
        <v>442</v>
      </c>
      <c r="E246" t="s">
        <v>880</v>
      </c>
      <c r="F246">
        <f>_xlfn.XLOOKUP(Query1[[#This Row],[cveID]],CVE!A:A,CVE!B:B," ")</f>
        <v>8.1</v>
      </c>
      <c r="G246" t="str">
        <f>_xlfn.XLOOKUP(Query1[[#This Row],[cveID]],CVE!A:A,CVE!C:C," ")</f>
        <v>HIGH</v>
      </c>
      <c r="H246" t="str">
        <f>_xlfn.XLOOKUP(Query1[[#This Row],[cveID]],CVE!A:A,CVE!E:E," ")</f>
        <v>CVSS:3.0/AV:N/AC:H/PR:N/UI:N/S:U/C:H/I:H/A:H</v>
      </c>
      <c r="I246" s="2" t="s">
        <v>17</v>
      </c>
      <c r="J246" s="2" t="s">
        <v>36</v>
      </c>
      <c r="K246" s="2" t="s">
        <v>70</v>
      </c>
      <c r="L246">
        <v>0.97445999999999999</v>
      </c>
      <c r="M246" s="2" t="s">
        <v>75</v>
      </c>
      <c r="N246" s="2" t="s">
        <v>76</v>
      </c>
      <c r="O246" s="2" t="s">
        <v>31</v>
      </c>
      <c r="P246" s="2" t="s">
        <v>23</v>
      </c>
      <c r="Q246" s="2" t="s">
        <v>77</v>
      </c>
      <c r="R246" s="1">
        <v>45273.597905092596</v>
      </c>
      <c r="S246" s="1">
        <v>45378.584293981483</v>
      </c>
      <c r="T246" s="2" t="s">
        <v>78</v>
      </c>
      <c r="U246" s="2" t="s">
        <v>79</v>
      </c>
      <c r="V246" s="2" t="s">
        <v>309</v>
      </c>
      <c r="W246" s="2" t="s">
        <v>34</v>
      </c>
      <c r="X246" s="1">
        <v>45379.072916666664</v>
      </c>
    </row>
    <row r="247" spans="1:24" x14ac:dyDescent="0.25">
      <c r="A247" s="1">
        <v>42808</v>
      </c>
      <c r="B247" s="1">
        <v>42808.666666666664</v>
      </c>
      <c r="C247" s="2" t="s">
        <v>97</v>
      </c>
      <c r="D247" t="s">
        <v>442</v>
      </c>
      <c r="E247" t="s">
        <v>880</v>
      </c>
      <c r="F247">
        <f>_xlfn.XLOOKUP(Query1[[#This Row],[cveID]],CVE!A:A,CVE!B:B," ")</f>
        <v>8.1</v>
      </c>
      <c r="G247" t="str">
        <f>_xlfn.XLOOKUP(Query1[[#This Row],[cveID]],CVE!A:A,CVE!C:C," ")</f>
        <v>HIGH</v>
      </c>
      <c r="H247" t="str">
        <f>_xlfn.XLOOKUP(Query1[[#This Row],[cveID]],CVE!A:A,CVE!E:E," ")</f>
        <v>CVSS:3.0/AV:N/AC:H/PR:N/UI:N/S:U/C:H/I:H/A:H</v>
      </c>
      <c r="I247" s="2" t="s">
        <v>17</v>
      </c>
      <c r="J247" s="2" t="s">
        <v>36</v>
      </c>
      <c r="K247" s="2" t="s">
        <v>70</v>
      </c>
      <c r="L247">
        <v>0.97346999999999995</v>
      </c>
      <c r="M247" s="2" t="s">
        <v>98</v>
      </c>
      <c r="N247" s="2" t="s">
        <v>99</v>
      </c>
      <c r="O247" s="2" t="s">
        <v>31</v>
      </c>
      <c r="P247" s="2" t="s">
        <v>23</v>
      </c>
      <c r="Q247" s="2" t="s">
        <v>100</v>
      </c>
      <c r="R247" s="1">
        <v>45273.597905092596</v>
      </c>
      <c r="S247" s="1">
        <v>45378.584293981483</v>
      </c>
      <c r="T247" s="2" t="s">
        <v>78</v>
      </c>
      <c r="U247" s="2" t="s">
        <v>79</v>
      </c>
      <c r="V247" s="2" t="s">
        <v>309</v>
      </c>
      <c r="W247" s="2" t="s">
        <v>34</v>
      </c>
      <c r="X247" s="1">
        <v>45379.072916666664</v>
      </c>
    </row>
    <row r="248" spans="1:24" x14ac:dyDescent="0.25">
      <c r="A248" s="1">
        <v>42808</v>
      </c>
      <c r="B248" s="1">
        <v>42808.666666666664</v>
      </c>
      <c r="C248" s="2" t="s">
        <v>101</v>
      </c>
      <c r="D248" t="s">
        <v>442</v>
      </c>
      <c r="E248" t="s">
        <v>880</v>
      </c>
      <c r="F248">
        <f>_xlfn.XLOOKUP(Query1[[#This Row],[cveID]],CVE!A:A,CVE!B:B," ")</f>
        <v>8.1</v>
      </c>
      <c r="G248" t="str">
        <f>_xlfn.XLOOKUP(Query1[[#This Row],[cveID]],CVE!A:A,CVE!C:C," ")</f>
        <v>HIGH</v>
      </c>
      <c r="H248" t="str">
        <f>_xlfn.XLOOKUP(Query1[[#This Row],[cveID]],CVE!A:A,CVE!E:E," ")</f>
        <v>CVSS:3.0/AV:N/AC:H/PR:N/UI:N/S:U/C:H/I:H/A:H</v>
      </c>
      <c r="I248" s="2" t="s">
        <v>17</v>
      </c>
      <c r="J248" s="2" t="s">
        <v>36</v>
      </c>
      <c r="K248" s="2" t="s">
        <v>70</v>
      </c>
      <c r="L248">
        <v>0.97333999999999998</v>
      </c>
      <c r="M248" s="2" t="s">
        <v>102</v>
      </c>
      <c r="N248" s="2" t="s">
        <v>103</v>
      </c>
      <c r="O248" s="2" t="s">
        <v>31</v>
      </c>
      <c r="P248" s="2" t="s">
        <v>23</v>
      </c>
      <c r="Q248" s="2" t="s">
        <v>100</v>
      </c>
      <c r="R248" s="1">
        <v>45273.597905092596</v>
      </c>
      <c r="S248" s="1">
        <v>45378.584293981483</v>
      </c>
      <c r="T248" s="2" t="s">
        <v>78</v>
      </c>
      <c r="U248" s="2" t="s">
        <v>79</v>
      </c>
      <c r="V248" s="2" t="s">
        <v>309</v>
      </c>
      <c r="W248" s="2" t="s">
        <v>34</v>
      </c>
      <c r="X248" s="1">
        <v>45379.072916666664</v>
      </c>
    </row>
    <row r="249" spans="1:24" x14ac:dyDescent="0.25">
      <c r="A249" s="1">
        <v>42808</v>
      </c>
      <c r="B249" s="1">
        <v>42808.666666666664</v>
      </c>
      <c r="C249" s="2" t="s">
        <v>142</v>
      </c>
      <c r="D249" t="s">
        <v>442</v>
      </c>
      <c r="E249" t="s">
        <v>880</v>
      </c>
      <c r="F249">
        <f>_xlfn.XLOOKUP(Query1[[#This Row],[cveID]],CVE!A:A,CVE!B:B," ")</f>
        <v>8.1</v>
      </c>
      <c r="G249" t="str">
        <f>_xlfn.XLOOKUP(Query1[[#This Row],[cveID]],CVE!A:A,CVE!C:C," ")</f>
        <v>HIGH</v>
      </c>
      <c r="H249" t="str">
        <f>_xlfn.XLOOKUP(Query1[[#This Row],[cveID]],CVE!A:A,CVE!E:E," ")</f>
        <v>CVSS:3.0/AV:N/AC:H/PR:N/UI:N/S:U/C:H/I:H/A:H</v>
      </c>
      <c r="I249" s="2" t="s">
        <v>17</v>
      </c>
      <c r="J249" s="2" t="s">
        <v>36</v>
      </c>
      <c r="K249" s="2" t="s">
        <v>70</v>
      </c>
      <c r="L249">
        <v>0.97175999999999996</v>
      </c>
      <c r="M249" s="2" t="s">
        <v>143</v>
      </c>
      <c r="N249" s="2" t="s">
        <v>144</v>
      </c>
      <c r="O249" s="2" t="s">
        <v>31</v>
      </c>
      <c r="P249" s="2" t="s">
        <v>23</v>
      </c>
      <c r="Q249" s="2" t="s">
        <v>100</v>
      </c>
      <c r="R249" s="1">
        <v>45273.597905092596</v>
      </c>
      <c r="S249" s="1">
        <v>45378.584293981483</v>
      </c>
      <c r="T249" s="2" t="s">
        <v>78</v>
      </c>
      <c r="U249" s="2" t="s">
        <v>79</v>
      </c>
      <c r="V249" s="2" t="s">
        <v>309</v>
      </c>
      <c r="W249" s="2" t="s">
        <v>34</v>
      </c>
      <c r="X249" s="1">
        <v>45379.072916666664</v>
      </c>
    </row>
    <row r="250" spans="1:24" x14ac:dyDescent="0.25">
      <c r="A250" s="1">
        <v>42808</v>
      </c>
      <c r="B250" s="1">
        <v>42808.666666666664</v>
      </c>
      <c r="C250" s="2" t="s">
        <v>150</v>
      </c>
      <c r="D250" t="s">
        <v>442</v>
      </c>
      <c r="E250" t="s">
        <v>880</v>
      </c>
      <c r="F250">
        <f>_xlfn.XLOOKUP(Query1[[#This Row],[cveID]],CVE!A:A,CVE!B:B," ")</f>
        <v>8.1</v>
      </c>
      <c r="G250" t="str">
        <f>_xlfn.XLOOKUP(Query1[[#This Row],[cveID]],CVE!A:A,CVE!C:C," ")</f>
        <v>HIGH</v>
      </c>
      <c r="H250" t="str">
        <f>_xlfn.XLOOKUP(Query1[[#This Row],[cveID]],CVE!A:A,CVE!E:E," ")</f>
        <v>CVSS:3.0/AV:N/AC:H/PR:N/UI:N/S:U/C:H/I:H/A:H</v>
      </c>
      <c r="I250" s="2" t="s">
        <v>17</v>
      </c>
      <c r="J250" s="2" t="s">
        <v>36</v>
      </c>
      <c r="K250" s="2" t="s">
        <v>70</v>
      </c>
      <c r="L250">
        <v>0.97138000000000002</v>
      </c>
      <c r="M250" s="2" t="s">
        <v>151</v>
      </c>
      <c r="N250" s="2" t="s">
        <v>152</v>
      </c>
      <c r="O250" s="2" t="s">
        <v>31</v>
      </c>
      <c r="P250" s="2" t="s">
        <v>23</v>
      </c>
      <c r="Q250" s="2" t="s">
        <v>100</v>
      </c>
      <c r="R250" s="1">
        <v>45273.597905092596</v>
      </c>
      <c r="S250" s="1">
        <v>45378.584293981483</v>
      </c>
      <c r="T250" s="2" t="s">
        <v>78</v>
      </c>
      <c r="U250" s="2" t="s">
        <v>79</v>
      </c>
      <c r="V250" s="2" t="s">
        <v>309</v>
      </c>
      <c r="W250" s="2" t="s">
        <v>34</v>
      </c>
      <c r="X250" s="1">
        <v>45379.072916666664</v>
      </c>
    </row>
    <row r="251" spans="1:24" x14ac:dyDescent="0.25">
      <c r="A251" s="1">
        <v>42899</v>
      </c>
      <c r="B251" s="1">
        <v>42899.666666666664</v>
      </c>
      <c r="C251" s="2" t="s">
        <v>215</v>
      </c>
      <c r="D251" t="s">
        <v>442</v>
      </c>
      <c r="E251" t="s">
        <v>880</v>
      </c>
      <c r="F251">
        <f>_xlfn.XLOOKUP(Query1[[#This Row],[cveID]],CVE!A:A,CVE!B:B," ")</f>
        <v>9.8000000000000007</v>
      </c>
      <c r="G251" t="str">
        <f>_xlfn.XLOOKUP(Query1[[#This Row],[cveID]],CVE!A:A,CVE!C:C," ")</f>
        <v>CRITICAL</v>
      </c>
      <c r="H251" t="str">
        <f>_xlfn.XLOOKUP(Query1[[#This Row],[cveID]],CVE!A:A,CVE!E:E," ")</f>
        <v>CVSS:3.0/AV:N/AC:L/PR:N/UI:N/S:U/C:H/I:H/A:H</v>
      </c>
      <c r="I251" s="2" t="s">
        <v>17</v>
      </c>
      <c r="J251" s="2" t="s">
        <v>36</v>
      </c>
      <c r="K251" s="2" t="s">
        <v>70</v>
      </c>
      <c r="L251">
        <v>0.31451000000000001</v>
      </c>
      <c r="M251" s="2" t="s">
        <v>216</v>
      </c>
      <c r="N251" s="2" t="s">
        <v>217</v>
      </c>
      <c r="O251" s="2" t="s">
        <v>22</v>
      </c>
      <c r="P251" s="2" t="s">
        <v>23</v>
      </c>
      <c r="Q251" s="2" t="s">
        <v>218</v>
      </c>
      <c r="R251" s="1">
        <v>45273.597905092596</v>
      </c>
      <c r="S251" s="1">
        <v>45378.584293981483</v>
      </c>
      <c r="T251" s="2" t="s">
        <v>78</v>
      </c>
      <c r="U251" s="2" t="s">
        <v>219</v>
      </c>
      <c r="V251" s="2" t="s">
        <v>309</v>
      </c>
      <c r="W251" s="2" t="s">
        <v>34</v>
      </c>
      <c r="X251" s="1">
        <v>45379.072916666664</v>
      </c>
    </row>
    <row r="252" spans="1:24" x14ac:dyDescent="0.25">
      <c r="A252" s="1">
        <v>41618</v>
      </c>
      <c r="B252" s="1">
        <v>41618.708333333336</v>
      </c>
      <c r="C252" s="2" t="s">
        <v>210</v>
      </c>
      <c r="D252" t="s">
        <v>443</v>
      </c>
      <c r="E252" t="s">
        <v>880</v>
      </c>
      <c r="F252">
        <f>_xlfn.XLOOKUP(Query1[[#This Row],[cveID]],CVE!A:A,CVE!B:B," ")</f>
        <v>7.6</v>
      </c>
      <c r="G252" t="str">
        <f>_xlfn.XLOOKUP(Query1[[#This Row],[cveID]],CVE!A:A,CVE!C:C," ")</f>
        <v>HIGH</v>
      </c>
      <c r="H252" t="str">
        <f>_xlfn.XLOOKUP(Query1[[#This Row],[cveID]],CVE!A:A,CVE!E:E," ")</f>
        <v>CVSS:2.0/AV:N/AC:H/Au:N/C:C/I:C/A:C</v>
      </c>
      <c r="I252" s="2" t="s">
        <v>17</v>
      </c>
      <c r="J252" s="2" t="s">
        <v>36</v>
      </c>
      <c r="K252" s="2" t="s">
        <v>105</v>
      </c>
      <c r="L252">
        <v>0.41533999999999999</v>
      </c>
      <c r="M252" s="2" t="s">
        <v>211</v>
      </c>
      <c r="N252" s="2" t="s">
        <v>212</v>
      </c>
      <c r="O252" s="2" t="s">
        <v>31</v>
      </c>
      <c r="P252" s="2" t="s">
        <v>23</v>
      </c>
      <c r="Q252" s="2" t="s">
        <v>213</v>
      </c>
      <c r="R252" s="1">
        <v>44866.6481712963</v>
      </c>
      <c r="S252" s="1">
        <v>45378.584293981483</v>
      </c>
      <c r="T252" s="2" t="s">
        <v>78</v>
      </c>
      <c r="U252" s="2" t="s">
        <v>214</v>
      </c>
      <c r="V252" s="2" t="s">
        <v>309</v>
      </c>
      <c r="W252" s="2" t="s">
        <v>34</v>
      </c>
      <c r="X252" s="1">
        <v>45379.072916666664</v>
      </c>
    </row>
    <row r="253" spans="1:24" x14ac:dyDescent="0.25">
      <c r="A253" s="1">
        <v>44054</v>
      </c>
      <c r="B253" s="1">
        <v>44054.666666666664</v>
      </c>
      <c r="C253" s="2" t="s">
        <v>220</v>
      </c>
      <c r="D253" t="s">
        <v>443</v>
      </c>
      <c r="E253" t="s">
        <v>880</v>
      </c>
      <c r="F253">
        <f>_xlfn.XLOOKUP(Query1[[#This Row],[cveID]],CVE!A:A,CVE!B:B," ")</f>
        <v>10</v>
      </c>
      <c r="G253" t="str">
        <f>_xlfn.XLOOKUP(Query1[[#This Row],[cveID]],CVE!A:A,CVE!C:C," ")</f>
        <v>CRITICAL</v>
      </c>
      <c r="H253" t="str">
        <f>_xlfn.XLOOKUP(Query1[[#This Row],[cveID]],CVE!A:A,CVE!E:E," ")</f>
        <v>CVSS:3.1/AV:N/AC:L/PR:N/UI:N/S:C/C:H/I:H/A:H</v>
      </c>
      <c r="I253" s="2" t="s">
        <v>17</v>
      </c>
      <c r="J253" s="2" t="s">
        <v>18</v>
      </c>
      <c r="K253" s="2" t="s">
        <v>37</v>
      </c>
      <c r="L253">
        <v>0.31052000000000002</v>
      </c>
      <c r="M253" s="2" t="s">
        <v>221</v>
      </c>
      <c r="N253" s="2" t="s">
        <v>222</v>
      </c>
      <c r="O253" s="2" t="s">
        <v>31</v>
      </c>
      <c r="P253" s="2" t="s">
        <v>23</v>
      </c>
      <c r="Q253" s="2" t="s">
        <v>223</v>
      </c>
      <c r="R253" s="1">
        <v>44692.569768518515</v>
      </c>
      <c r="S253" s="1">
        <v>45378.584293981483</v>
      </c>
      <c r="T253" s="2" t="s">
        <v>78</v>
      </c>
      <c r="U253" s="2" t="s">
        <v>224</v>
      </c>
      <c r="V253" s="2" t="s">
        <v>309</v>
      </c>
      <c r="W253" s="2" t="s">
        <v>34</v>
      </c>
      <c r="X253" s="1">
        <v>45379.072916666664</v>
      </c>
    </row>
    <row r="254" spans="1:24" x14ac:dyDescent="0.25">
      <c r="A254" s="1">
        <v>45196</v>
      </c>
      <c r="B254" s="1">
        <v>45196.666666666664</v>
      </c>
      <c r="C254" s="2" t="s">
        <v>225</v>
      </c>
      <c r="D254" t="s">
        <v>444</v>
      </c>
      <c r="E254" t="s">
        <v>879</v>
      </c>
      <c r="F254">
        <f>_xlfn.XLOOKUP(Query1[[#This Row],[cveID]],CVE!A:A,CVE!B:B," ")</f>
        <v>8.8000000000000007</v>
      </c>
      <c r="G254" t="str">
        <f>_xlfn.XLOOKUP(Query1[[#This Row],[cveID]],CVE!A:A,CVE!C:C," ")</f>
        <v>HIGH</v>
      </c>
      <c r="H254" t="str">
        <f>_xlfn.XLOOKUP(Query1[[#This Row],[cveID]],CVE!A:A,CVE!E:E," ")</f>
        <v>CVSS:3.1/AV:N/AC:L/PR:N/UI:N/S:U/C:H/I:H/A:H</v>
      </c>
      <c r="I254" s="2" t="s">
        <v>17</v>
      </c>
      <c r="J254" s="2" t="s">
        <v>36</v>
      </c>
      <c r="K254" s="2" t="s">
        <v>135</v>
      </c>
      <c r="L254">
        <v>0.26989000000000002</v>
      </c>
      <c r="M254" s="2" t="s">
        <v>226</v>
      </c>
      <c r="N254" s="2" t="s">
        <v>227</v>
      </c>
      <c r="O254" s="2" t="s">
        <v>22</v>
      </c>
      <c r="P254" s="2" t="s">
        <v>23</v>
      </c>
      <c r="Q254" s="2" t="s">
        <v>228</v>
      </c>
      <c r="R254" s="1">
        <v>45337.334027777775</v>
      </c>
      <c r="S254" s="1">
        <v>45372.393680555557</v>
      </c>
      <c r="T254" s="2" t="s">
        <v>25</v>
      </c>
      <c r="U254" s="2" t="s">
        <v>229</v>
      </c>
      <c r="V254" s="2" t="s">
        <v>297</v>
      </c>
      <c r="W254" s="2" t="s">
        <v>48</v>
      </c>
      <c r="X254" s="1">
        <v>45379.072916666664</v>
      </c>
    </row>
    <row r="255" spans="1:24" x14ac:dyDescent="0.25">
      <c r="A255" s="1">
        <v>40708</v>
      </c>
      <c r="B255" s="1">
        <v>40708.666666666664</v>
      </c>
      <c r="C255" s="2" t="s">
        <v>235</v>
      </c>
      <c r="D255" t="s">
        <v>445</v>
      </c>
      <c r="E255" t="s">
        <v>880</v>
      </c>
      <c r="F255">
        <f>_xlfn.XLOOKUP(Query1[[#This Row],[cveID]],CVE!A:A,CVE!B:B," ")</f>
        <v>6.9</v>
      </c>
      <c r="G255" t="str">
        <f>_xlfn.XLOOKUP(Query1[[#This Row],[cveID]],CVE!A:A,CVE!C:C," ")</f>
        <v>MEDIUM</v>
      </c>
      <c r="H255" t="str">
        <f>_xlfn.XLOOKUP(Query1[[#This Row],[cveID]],CVE!A:A,CVE!E:E," ")</f>
        <v>CVSS:2.0/AV:L/AC:M/Au:N/C:C/I:C/A:C</v>
      </c>
      <c r="I255" s="2" t="s">
        <v>17</v>
      </c>
      <c r="J255" s="2" t="s">
        <v>36</v>
      </c>
      <c r="K255" s="2" t="s">
        <v>166</v>
      </c>
      <c r="L255">
        <v>5.5000000000000003E-4</v>
      </c>
      <c r="M255" s="2" t="s">
        <v>236</v>
      </c>
      <c r="N255" s="2" t="s">
        <v>237</v>
      </c>
      <c r="O255" s="2" t="s">
        <v>31</v>
      </c>
      <c r="P255" s="2" t="s">
        <v>23</v>
      </c>
      <c r="Q255" s="2" t="s">
        <v>238</v>
      </c>
      <c r="R255" s="1">
        <v>44985.693483796298</v>
      </c>
      <c r="S255" s="1">
        <v>45377.718159722222</v>
      </c>
      <c r="T255" s="2" t="s">
        <v>25</v>
      </c>
      <c r="U255" s="2" t="s">
        <v>239</v>
      </c>
      <c r="V255" s="2" t="s">
        <v>302</v>
      </c>
      <c r="W255" s="2" t="s">
        <v>34</v>
      </c>
      <c r="X255" s="1">
        <v>45379.072916666664</v>
      </c>
    </row>
    <row r="256" spans="1:24" x14ac:dyDescent="0.25">
      <c r="A256" s="1">
        <v>42808</v>
      </c>
      <c r="B256" s="1">
        <v>42808.666666666664</v>
      </c>
      <c r="C256" s="2" t="s">
        <v>74</v>
      </c>
      <c r="D256" t="s">
        <v>446</v>
      </c>
      <c r="E256" t="s">
        <v>880</v>
      </c>
      <c r="F256">
        <f>_xlfn.XLOOKUP(Query1[[#This Row],[cveID]],CVE!A:A,CVE!B:B," ")</f>
        <v>8.1</v>
      </c>
      <c r="G256" t="str">
        <f>_xlfn.XLOOKUP(Query1[[#This Row],[cveID]],CVE!A:A,CVE!C:C," ")</f>
        <v>HIGH</v>
      </c>
      <c r="H256" t="str">
        <f>_xlfn.XLOOKUP(Query1[[#This Row],[cveID]],CVE!A:A,CVE!E:E," ")</f>
        <v>CVSS:3.0/AV:N/AC:H/PR:N/UI:N/S:U/C:H/I:H/A:H</v>
      </c>
      <c r="I256" s="2" t="s">
        <v>17</v>
      </c>
      <c r="J256" s="2" t="s">
        <v>36</v>
      </c>
      <c r="K256" s="2" t="s">
        <v>70</v>
      </c>
      <c r="L256">
        <v>0.97445999999999999</v>
      </c>
      <c r="M256" s="2" t="s">
        <v>75</v>
      </c>
      <c r="N256" s="2" t="s">
        <v>76</v>
      </c>
      <c r="O256" s="2" t="s">
        <v>31</v>
      </c>
      <c r="P256" s="2" t="s">
        <v>23</v>
      </c>
      <c r="Q256" s="2" t="s">
        <v>77</v>
      </c>
      <c r="R256" s="1">
        <v>44540.554108796299</v>
      </c>
      <c r="S256" s="1">
        <v>45377.283055555556</v>
      </c>
      <c r="T256" s="2" t="s">
        <v>55</v>
      </c>
      <c r="U256" s="2" t="s">
        <v>79</v>
      </c>
      <c r="V256" s="2" t="s">
        <v>323</v>
      </c>
      <c r="W256" s="2" t="s">
        <v>27</v>
      </c>
      <c r="X256" s="1">
        <v>45379.072916666664</v>
      </c>
    </row>
    <row r="257" spans="1:24" x14ac:dyDescent="0.25">
      <c r="A257" s="1">
        <v>42808</v>
      </c>
      <c r="B257" s="1">
        <v>42808.666666666664</v>
      </c>
      <c r="C257" s="2" t="s">
        <v>97</v>
      </c>
      <c r="D257" t="s">
        <v>446</v>
      </c>
      <c r="E257" t="s">
        <v>880</v>
      </c>
      <c r="F257">
        <f>_xlfn.XLOOKUP(Query1[[#This Row],[cveID]],CVE!A:A,CVE!B:B," ")</f>
        <v>8.1</v>
      </c>
      <c r="G257" t="str">
        <f>_xlfn.XLOOKUP(Query1[[#This Row],[cveID]],CVE!A:A,CVE!C:C," ")</f>
        <v>HIGH</v>
      </c>
      <c r="H257" t="str">
        <f>_xlfn.XLOOKUP(Query1[[#This Row],[cveID]],CVE!A:A,CVE!E:E," ")</f>
        <v>CVSS:3.0/AV:N/AC:H/PR:N/UI:N/S:U/C:H/I:H/A:H</v>
      </c>
      <c r="I257" s="2" t="s">
        <v>17</v>
      </c>
      <c r="J257" s="2" t="s">
        <v>36</v>
      </c>
      <c r="K257" s="2" t="s">
        <v>70</v>
      </c>
      <c r="L257">
        <v>0.97346999999999995</v>
      </c>
      <c r="M257" s="2" t="s">
        <v>98</v>
      </c>
      <c r="N257" s="2" t="s">
        <v>99</v>
      </c>
      <c r="O257" s="2" t="s">
        <v>31</v>
      </c>
      <c r="P257" s="2" t="s">
        <v>23</v>
      </c>
      <c r="Q257" s="2" t="s">
        <v>100</v>
      </c>
      <c r="R257" s="1">
        <v>44540.554108796299</v>
      </c>
      <c r="S257" s="1">
        <v>45377.283055555556</v>
      </c>
      <c r="T257" s="2" t="s">
        <v>55</v>
      </c>
      <c r="U257" s="2" t="s">
        <v>79</v>
      </c>
      <c r="V257" s="2" t="s">
        <v>323</v>
      </c>
      <c r="W257" s="2" t="s">
        <v>27</v>
      </c>
      <c r="X257" s="1">
        <v>45379.072916666664</v>
      </c>
    </row>
    <row r="258" spans="1:24" x14ac:dyDescent="0.25">
      <c r="A258" s="1">
        <v>42808</v>
      </c>
      <c r="B258" s="1">
        <v>42808.666666666664</v>
      </c>
      <c r="C258" s="2" t="s">
        <v>101</v>
      </c>
      <c r="D258" t="s">
        <v>446</v>
      </c>
      <c r="E258" t="s">
        <v>880</v>
      </c>
      <c r="F258">
        <f>_xlfn.XLOOKUP(Query1[[#This Row],[cveID]],CVE!A:A,CVE!B:B," ")</f>
        <v>8.1</v>
      </c>
      <c r="G258" t="str">
        <f>_xlfn.XLOOKUP(Query1[[#This Row],[cveID]],CVE!A:A,CVE!C:C," ")</f>
        <v>HIGH</v>
      </c>
      <c r="H258" t="str">
        <f>_xlfn.XLOOKUP(Query1[[#This Row],[cveID]],CVE!A:A,CVE!E:E," ")</f>
        <v>CVSS:3.0/AV:N/AC:H/PR:N/UI:N/S:U/C:H/I:H/A:H</v>
      </c>
      <c r="I258" s="2" t="s">
        <v>17</v>
      </c>
      <c r="J258" s="2" t="s">
        <v>36</v>
      </c>
      <c r="K258" s="2" t="s">
        <v>70</v>
      </c>
      <c r="L258">
        <v>0.97333999999999998</v>
      </c>
      <c r="M258" s="2" t="s">
        <v>102</v>
      </c>
      <c r="N258" s="2" t="s">
        <v>103</v>
      </c>
      <c r="O258" s="2" t="s">
        <v>31</v>
      </c>
      <c r="P258" s="2" t="s">
        <v>23</v>
      </c>
      <c r="Q258" s="2" t="s">
        <v>100</v>
      </c>
      <c r="R258" s="1">
        <v>44540.554108796299</v>
      </c>
      <c r="S258" s="1">
        <v>45377.283055555556</v>
      </c>
      <c r="T258" s="2" t="s">
        <v>55</v>
      </c>
      <c r="U258" s="2" t="s">
        <v>79</v>
      </c>
      <c r="V258" s="2" t="s">
        <v>323</v>
      </c>
      <c r="W258" s="2" t="s">
        <v>27</v>
      </c>
      <c r="X258" s="1">
        <v>45379.072916666664</v>
      </c>
    </row>
    <row r="259" spans="1:24" x14ac:dyDescent="0.25">
      <c r="A259" s="1">
        <v>42808</v>
      </c>
      <c r="B259" s="1">
        <v>42808.666666666664</v>
      </c>
      <c r="C259" s="2" t="s">
        <v>142</v>
      </c>
      <c r="D259" t="s">
        <v>446</v>
      </c>
      <c r="E259" t="s">
        <v>880</v>
      </c>
      <c r="F259">
        <f>_xlfn.XLOOKUP(Query1[[#This Row],[cveID]],CVE!A:A,CVE!B:B," ")</f>
        <v>8.1</v>
      </c>
      <c r="G259" t="str">
        <f>_xlfn.XLOOKUP(Query1[[#This Row],[cveID]],CVE!A:A,CVE!C:C," ")</f>
        <v>HIGH</v>
      </c>
      <c r="H259" t="str">
        <f>_xlfn.XLOOKUP(Query1[[#This Row],[cveID]],CVE!A:A,CVE!E:E," ")</f>
        <v>CVSS:3.0/AV:N/AC:H/PR:N/UI:N/S:U/C:H/I:H/A:H</v>
      </c>
      <c r="I259" s="2" t="s">
        <v>17</v>
      </c>
      <c r="J259" s="2" t="s">
        <v>36</v>
      </c>
      <c r="K259" s="2" t="s">
        <v>70</v>
      </c>
      <c r="L259">
        <v>0.97175999999999996</v>
      </c>
      <c r="M259" s="2" t="s">
        <v>143</v>
      </c>
      <c r="N259" s="2" t="s">
        <v>144</v>
      </c>
      <c r="O259" s="2" t="s">
        <v>31</v>
      </c>
      <c r="P259" s="2" t="s">
        <v>23</v>
      </c>
      <c r="Q259" s="2" t="s">
        <v>100</v>
      </c>
      <c r="R259" s="1">
        <v>44540.554108796299</v>
      </c>
      <c r="S259" s="1">
        <v>45377.283055555556</v>
      </c>
      <c r="T259" s="2" t="s">
        <v>55</v>
      </c>
      <c r="U259" s="2" t="s">
        <v>79</v>
      </c>
      <c r="V259" s="2" t="s">
        <v>323</v>
      </c>
      <c r="W259" s="2" t="s">
        <v>27</v>
      </c>
      <c r="X259" s="1">
        <v>45379.072916666664</v>
      </c>
    </row>
    <row r="260" spans="1:24" x14ac:dyDescent="0.25">
      <c r="A260" s="1">
        <v>42808</v>
      </c>
      <c r="B260" s="1">
        <v>42808.666666666664</v>
      </c>
      <c r="C260" s="2" t="s">
        <v>150</v>
      </c>
      <c r="D260" t="s">
        <v>446</v>
      </c>
      <c r="E260" t="s">
        <v>880</v>
      </c>
      <c r="F260">
        <f>_xlfn.XLOOKUP(Query1[[#This Row],[cveID]],CVE!A:A,CVE!B:B," ")</f>
        <v>8.1</v>
      </c>
      <c r="G260" t="str">
        <f>_xlfn.XLOOKUP(Query1[[#This Row],[cveID]],CVE!A:A,CVE!C:C," ")</f>
        <v>HIGH</v>
      </c>
      <c r="H260" t="str">
        <f>_xlfn.XLOOKUP(Query1[[#This Row],[cveID]],CVE!A:A,CVE!E:E," ")</f>
        <v>CVSS:3.0/AV:N/AC:H/PR:N/UI:N/S:U/C:H/I:H/A:H</v>
      </c>
      <c r="I260" s="2" t="s">
        <v>17</v>
      </c>
      <c r="J260" s="2" t="s">
        <v>36</v>
      </c>
      <c r="K260" s="2" t="s">
        <v>70</v>
      </c>
      <c r="L260">
        <v>0.97138000000000002</v>
      </c>
      <c r="M260" s="2" t="s">
        <v>151</v>
      </c>
      <c r="N260" s="2" t="s">
        <v>152</v>
      </c>
      <c r="O260" s="2" t="s">
        <v>31</v>
      </c>
      <c r="P260" s="2" t="s">
        <v>23</v>
      </c>
      <c r="Q260" s="2" t="s">
        <v>100</v>
      </c>
      <c r="R260" s="1">
        <v>44540.554108796299</v>
      </c>
      <c r="S260" s="1">
        <v>45377.283055555556</v>
      </c>
      <c r="T260" s="2" t="s">
        <v>55</v>
      </c>
      <c r="U260" s="2" t="s">
        <v>79</v>
      </c>
      <c r="V260" s="2" t="s">
        <v>323</v>
      </c>
      <c r="W260" s="2" t="s">
        <v>27</v>
      </c>
      <c r="X260" s="1">
        <v>45379.072916666664</v>
      </c>
    </row>
    <row r="261" spans="1:24" x14ac:dyDescent="0.25">
      <c r="A261" s="1">
        <v>43599</v>
      </c>
      <c r="B261" s="1">
        <v>43599.666666666664</v>
      </c>
      <c r="C261" s="2" t="s">
        <v>42</v>
      </c>
      <c r="D261" t="s">
        <v>447</v>
      </c>
      <c r="E261" t="s">
        <v>880</v>
      </c>
      <c r="F261">
        <f>_xlfn.XLOOKUP(Query1[[#This Row],[cveID]],CVE!A:A,CVE!B:B," ")</f>
        <v>9.8000000000000007</v>
      </c>
      <c r="G261" t="str">
        <f>_xlfn.XLOOKUP(Query1[[#This Row],[cveID]],CVE!A:A,CVE!C:C," ")</f>
        <v>CRITICAL</v>
      </c>
      <c r="H261" t="str">
        <f>_xlfn.XLOOKUP(Query1[[#This Row],[cveID]],CVE!A:A,CVE!E:E," ")</f>
        <v>CVSS:3.0/AV:N/AC:L/PR:N/UI:N/S:U/C:H/I:H/A:H</v>
      </c>
      <c r="I261" s="2" t="s">
        <v>17</v>
      </c>
      <c r="J261" s="2" t="s">
        <v>36</v>
      </c>
      <c r="K261" s="2" t="s">
        <v>43</v>
      </c>
      <c r="L261">
        <v>0.97504999999999997</v>
      </c>
      <c r="M261" s="2" t="s">
        <v>44</v>
      </c>
      <c r="N261" s="2" t="s">
        <v>45</v>
      </c>
      <c r="O261" s="2" t="s">
        <v>22</v>
      </c>
      <c r="P261" s="2" t="s">
        <v>23</v>
      </c>
      <c r="Q261" s="2" t="s">
        <v>46</v>
      </c>
      <c r="R261" s="1">
        <v>44503.566932870373</v>
      </c>
      <c r="S261" s="1">
        <v>45378.584293981483</v>
      </c>
      <c r="T261" s="2" t="s">
        <v>85</v>
      </c>
      <c r="U261" s="2" t="s">
        <v>247</v>
      </c>
      <c r="V261" s="2" t="s">
        <v>309</v>
      </c>
      <c r="W261" s="2" t="s">
        <v>34</v>
      </c>
      <c r="X261" s="1">
        <v>45379.072916666664</v>
      </c>
    </row>
    <row r="262" spans="1:24" x14ac:dyDescent="0.25">
      <c r="A262" s="1">
        <v>41618</v>
      </c>
      <c r="B262" s="1">
        <v>41618.708333333336</v>
      </c>
      <c r="C262" s="2" t="s">
        <v>210</v>
      </c>
      <c r="D262" t="s">
        <v>448</v>
      </c>
      <c r="E262" t="s">
        <v>879</v>
      </c>
      <c r="F262">
        <f>_xlfn.XLOOKUP(Query1[[#This Row],[cveID]],CVE!A:A,CVE!B:B," ")</f>
        <v>7.6</v>
      </c>
      <c r="G262" t="str">
        <f>_xlfn.XLOOKUP(Query1[[#This Row],[cveID]],CVE!A:A,CVE!C:C," ")</f>
        <v>HIGH</v>
      </c>
      <c r="H262" t="str">
        <f>_xlfn.XLOOKUP(Query1[[#This Row],[cveID]],CVE!A:A,CVE!E:E," ")</f>
        <v>CVSS:2.0/AV:N/AC:H/Au:N/C:C/I:C/A:C</v>
      </c>
      <c r="I262" s="2" t="s">
        <v>17</v>
      </c>
      <c r="J262" s="2" t="s">
        <v>36</v>
      </c>
      <c r="K262" s="2" t="s">
        <v>105</v>
      </c>
      <c r="L262">
        <v>0.41533999999999999</v>
      </c>
      <c r="M262" s="2" t="s">
        <v>211</v>
      </c>
      <c r="N262" s="2" t="s">
        <v>212</v>
      </c>
      <c r="O262" s="2" t="s">
        <v>31</v>
      </c>
      <c r="P262" s="2" t="s">
        <v>23</v>
      </c>
      <c r="Q262" s="2" t="s">
        <v>213</v>
      </c>
      <c r="R262" s="1">
        <v>44884.986018518517</v>
      </c>
      <c r="S262" s="1">
        <v>45377.253333333334</v>
      </c>
      <c r="T262" s="2" t="s">
        <v>25</v>
      </c>
      <c r="U262" s="2" t="s">
        <v>214</v>
      </c>
      <c r="V262" s="2" t="s">
        <v>323</v>
      </c>
      <c r="W262" s="2" t="s">
        <v>48</v>
      </c>
      <c r="X262" s="1">
        <v>45379.072916666664</v>
      </c>
    </row>
    <row r="263" spans="1:24" x14ac:dyDescent="0.25">
      <c r="A263" s="1">
        <v>44137</v>
      </c>
      <c r="B263" s="1">
        <v>44124.666666666664</v>
      </c>
      <c r="C263" s="2" t="s">
        <v>35</v>
      </c>
      <c r="D263" t="s">
        <v>449</v>
      </c>
      <c r="E263" t="s">
        <v>880</v>
      </c>
      <c r="F263">
        <f>_xlfn.XLOOKUP(Query1[[#This Row],[cveID]],CVE!A:A,CVE!B:B," ")</f>
        <v>9.8000000000000007</v>
      </c>
      <c r="G263" t="str">
        <f>_xlfn.XLOOKUP(Query1[[#This Row],[cveID]],CVE!A:A,CVE!C:C," ")</f>
        <v>CRITICAL</v>
      </c>
      <c r="H263" t="str">
        <f>_xlfn.XLOOKUP(Query1[[#This Row],[cveID]],CVE!A:A,CVE!E:E," ")</f>
        <v>CVSS:3.1/AV:N/AC:L/PR:N/UI:N/S:U/C:H/I:H/A:H</v>
      </c>
      <c r="I263" s="2" t="s">
        <v>17</v>
      </c>
      <c r="J263" s="2" t="s">
        <v>36</v>
      </c>
      <c r="K263" s="2" t="s">
        <v>37</v>
      </c>
      <c r="L263">
        <v>0.97545000000000004</v>
      </c>
      <c r="M263" s="2" t="s">
        <v>38</v>
      </c>
      <c r="N263" s="2" t="s">
        <v>39</v>
      </c>
      <c r="O263" s="2" t="s">
        <v>22</v>
      </c>
      <c r="P263" s="2" t="s">
        <v>23</v>
      </c>
      <c r="Q263" s="2" t="s">
        <v>40</v>
      </c>
      <c r="R263" s="1">
        <v>45100.111087962963</v>
      </c>
      <c r="S263" s="1">
        <v>45373.019247685188</v>
      </c>
      <c r="T263" s="2" t="s">
        <v>25</v>
      </c>
      <c r="U263" s="2" t="s">
        <v>41</v>
      </c>
      <c r="V263" s="2" t="s">
        <v>293</v>
      </c>
      <c r="W263" s="2" t="s">
        <v>34</v>
      </c>
      <c r="X263" s="1">
        <v>45379.072916666664</v>
      </c>
    </row>
    <row r="264" spans="1:24" x14ac:dyDescent="0.25">
      <c r="A264" s="1">
        <v>44124</v>
      </c>
      <c r="B264" s="1">
        <v>44124.666666666664</v>
      </c>
      <c r="C264" s="2" t="s">
        <v>95</v>
      </c>
      <c r="D264" t="s">
        <v>449</v>
      </c>
      <c r="E264" t="s">
        <v>880</v>
      </c>
      <c r="F264">
        <f>_xlfn.XLOOKUP(Query1[[#This Row],[cveID]],CVE!A:A,CVE!B:B," ")</f>
        <v>9.8000000000000007</v>
      </c>
      <c r="G264" t="str">
        <f>_xlfn.XLOOKUP(Query1[[#This Row],[cveID]],CVE!A:A,CVE!C:C," ")</f>
        <v>CRITICAL</v>
      </c>
      <c r="H264" t="str">
        <f>_xlfn.XLOOKUP(Query1[[#This Row],[cveID]],CVE!A:A,CVE!E:E," ")</f>
        <v>CVSS:3.1/AV:N/AC:L/PR:N/UI:N/S:U/C:H/I:H/A:H</v>
      </c>
      <c r="I264" s="2" t="s">
        <v>17</v>
      </c>
      <c r="J264" s="2" t="s">
        <v>36</v>
      </c>
      <c r="K264" s="2" t="s">
        <v>37</v>
      </c>
      <c r="L264">
        <v>0.97423000000000004</v>
      </c>
      <c r="M264" s="2" t="s">
        <v>96</v>
      </c>
      <c r="N264" s="2" t="s">
        <v>83</v>
      </c>
      <c r="O264" s="2" t="s">
        <v>22</v>
      </c>
      <c r="P264" s="2" t="s">
        <v>23</v>
      </c>
      <c r="Q264" s="2" t="s">
        <v>40</v>
      </c>
      <c r="R264" s="1">
        <v>45100.111087962963</v>
      </c>
      <c r="S264" s="1">
        <v>45373.019247685188</v>
      </c>
      <c r="T264" s="2" t="s">
        <v>25</v>
      </c>
      <c r="U264" s="2" t="s">
        <v>41</v>
      </c>
      <c r="V264" s="2" t="s">
        <v>293</v>
      </c>
      <c r="W264" s="2" t="s">
        <v>34</v>
      </c>
      <c r="X264" s="1">
        <v>45379.072916666664</v>
      </c>
    </row>
    <row r="265" spans="1:24" x14ac:dyDescent="0.25">
      <c r="A265" s="1">
        <v>41618</v>
      </c>
      <c r="B265" s="1">
        <v>41618.708333333336</v>
      </c>
      <c r="C265" s="2" t="s">
        <v>210</v>
      </c>
      <c r="D265" t="s">
        <v>450</v>
      </c>
      <c r="E265" t="s">
        <v>880</v>
      </c>
      <c r="F265">
        <f>_xlfn.XLOOKUP(Query1[[#This Row],[cveID]],CVE!A:A,CVE!B:B," ")</f>
        <v>7.6</v>
      </c>
      <c r="G265" t="str">
        <f>_xlfn.XLOOKUP(Query1[[#This Row],[cveID]],CVE!A:A,CVE!C:C," ")</f>
        <v>HIGH</v>
      </c>
      <c r="H265" t="str">
        <f>_xlfn.XLOOKUP(Query1[[#This Row],[cveID]],CVE!A:A,CVE!E:E," ")</f>
        <v>CVSS:2.0/AV:N/AC:H/Au:N/C:C/I:C/A:C</v>
      </c>
      <c r="I265" s="2" t="s">
        <v>17</v>
      </c>
      <c r="J265" s="2" t="s">
        <v>36</v>
      </c>
      <c r="K265" s="2" t="s">
        <v>105</v>
      </c>
      <c r="L265">
        <v>0.41533999999999999</v>
      </c>
      <c r="M265" s="2" t="s">
        <v>211</v>
      </c>
      <c r="N265" s="2" t="s">
        <v>212</v>
      </c>
      <c r="O265" s="2" t="s">
        <v>31</v>
      </c>
      <c r="P265" s="2" t="s">
        <v>23</v>
      </c>
      <c r="Q265" s="2" t="s">
        <v>213</v>
      </c>
      <c r="R265" s="1">
        <v>45362.701562499999</v>
      </c>
      <c r="S265" s="1">
        <v>45376.618587962963</v>
      </c>
      <c r="T265" s="2" t="s">
        <v>54</v>
      </c>
      <c r="U265" s="2" t="s">
        <v>214</v>
      </c>
      <c r="V265" s="2" t="s">
        <v>304</v>
      </c>
      <c r="W265" s="2" t="s">
        <v>34</v>
      </c>
      <c r="X265" s="1">
        <v>45379.072916666664</v>
      </c>
    </row>
    <row r="266" spans="1:24" x14ac:dyDescent="0.25">
      <c r="A266" s="1">
        <v>44054</v>
      </c>
      <c r="B266" s="1">
        <v>44054.666666666664</v>
      </c>
      <c r="C266" s="2" t="s">
        <v>220</v>
      </c>
      <c r="D266" t="s">
        <v>450</v>
      </c>
      <c r="E266" t="s">
        <v>880</v>
      </c>
      <c r="F266">
        <f>_xlfn.XLOOKUP(Query1[[#This Row],[cveID]],CVE!A:A,CVE!B:B," ")</f>
        <v>10</v>
      </c>
      <c r="G266" t="str">
        <f>_xlfn.XLOOKUP(Query1[[#This Row],[cveID]],CVE!A:A,CVE!C:C," ")</f>
        <v>CRITICAL</v>
      </c>
      <c r="H266" t="str">
        <f>_xlfn.XLOOKUP(Query1[[#This Row],[cveID]],CVE!A:A,CVE!E:E," ")</f>
        <v>CVSS:3.1/AV:N/AC:L/PR:N/UI:N/S:C/C:H/I:H/A:H</v>
      </c>
      <c r="I266" s="2" t="s">
        <v>17</v>
      </c>
      <c r="J266" s="2" t="s">
        <v>18</v>
      </c>
      <c r="K266" s="2" t="s">
        <v>37</v>
      </c>
      <c r="L266">
        <v>0.31052000000000002</v>
      </c>
      <c r="M266" s="2" t="s">
        <v>221</v>
      </c>
      <c r="N266" s="2" t="s">
        <v>222</v>
      </c>
      <c r="O266" s="2" t="s">
        <v>31</v>
      </c>
      <c r="P266" s="2" t="s">
        <v>23</v>
      </c>
      <c r="Q266" s="2" t="s">
        <v>223</v>
      </c>
      <c r="R266" s="1">
        <v>45362.701562499999</v>
      </c>
      <c r="S266" s="1">
        <v>45376.618587962963</v>
      </c>
      <c r="T266" s="2" t="s">
        <v>54</v>
      </c>
      <c r="U266" s="2" t="s">
        <v>224</v>
      </c>
      <c r="V266" s="2" t="s">
        <v>304</v>
      </c>
      <c r="W266" s="2" t="s">
        <v>34</v>
      </c>
      <c r="X266" s="1">
        <v>45379.072916666664</v>
      </c>
    </row>
    <row r="267" spans="1:24" x14ac:dyDescent="0.25">
      <c r="A267" s="1">
        <v>45180</v>
      </c>
      <c r="B267" s="1">
        <v>45181.666666666664</v>
      </c>
      <c r="C267" s="2" t="s">
        <v>206</v>
      </c>
      <c r="D267" t="s">
        <v>451</v>
      </c>
      <c r="E267" t="s">
        <v>880</v>
      </c>
      <c r="F267">
        <f>_xlfn.XLOOKUP(Query1[[#This Row],[cveID]],CVE!A:A,CVE!B:B," ")</f>
        <v>8.8000000000000007</v>
      </c>
      <c r="G267" t="str">
        <f>_xlfn.XLOOKUP(Query1[[#This Row],[cveID]],CVE!A:A,CVE!C:C," ")</f>
        <v>HIGH</v>
      </c>
      <c r="H267" t="str">
        <f>_xlfn.XLOOKUP(Query1[[#This Row],[cveID]],CVE!A:A,CVE!E:E," ")</f>
        <v>CVSS:3.1/AV:N/AC:L/PR:N/UI:N/S:U/C:H/I:H/A:H</v>
      </c>
      <c r="I267" s="2" t="s">
        <v>17</v>
      </c>
      <c r="J267" s="2" t="s">
        <v>36</v>
      </c>
      <c r="K267" s="2" t="s">
        <v>135</v>
      </c>
      <c r="L267">
        <v>0.49095</v>
      </c>
      <c r="M267" s="2" t="s">
        <v>207</v>
      </c>
      <c r="N267" s="2" t="s">
        <v>91</v>
      </c>
      <c r="O267" s="2" t="s">
        <v>22</v>
      </c>
      <c r="P267" s="2" t="s">
        <v>23</v>
      </c>
      <c r="Q267" s="2" t="s">
        <v>208</v>
      </c>
      <c r="R267" s="1">
        <v>45190.400902777779</v>
      </c>
      <c r="S267" s="1">
        <v>45372.34778935185</v>
      </c>
      <c r="T267" s="2" t="s">
        <v>25</v>
      </c>
      <c r="U267" s="2" t="s">
        <v>250</v>
      </c>
      <c r="V267" s="2" t="s">
        <v>300</v>
      </c>
      <c r="W267" s="2" t="s">
        <v>34</v>
      </c>
      <c r="X267" s="1">
        <v>45379.072916666664</v>
      </c>
    </row>
    <row r="268" spans="1:24" x14ac:dyDescent="0.25">
      <c r="A268" s="1">
        <v>41906</v>
      </c>
      <c r="B268" s="1">
        <v>41906.666666666664</v>
      </c>
      <c r="C268" s="2" t="s">
        <v>16</v>
      </c>
      <c r="D268" t="s">
        <v>452</v>
      </c>
      <c r="E268" t="s">
        <v>879</v>
      </c>
      <c r="F268">
        <f>_xlfn.XLOOKUP(Query1[[#This Row],[cveID]],CVE!A:A,CVE!B:B," ")</f>
        <v>9.8000000000000007</v>
      </c>
      <c r="G268" t="str">
        <f>_xlfn.XLOOKUP(Query1[[#This Row],[cveID]],CVE!A:A,CVE!C:C," ")</f>
        <v>CRITICAL</v>
      </c>
      <c r="H268" t="str">
        <f>_xlfn.XLOOKUP(Query1[[#This Row],[cveID]],CVE!A:A,CVE!E:E," ")</f>
        <v>CVSS:3.1/AV:N/AC:L/PR:N/UI:N/S:U/C:H/I:H/A:H</v>
      </c>
      <c r="I268" s="2" t="s">
        <v>17</v>
      </c>
      <c r="J268" s="2" t="s">
        <v>18</v>
      </c>
      <c r="K268" s="2" t="s">
        <v>19</v>
      </c>
      <c r="L268">
        <v>0.97558999999999996</v>
      </c>
      <c r="M268" s="2" t="s">
        <v>20</v>
      </c>
      <c r="N268" s="2" t="s">
        <v>21</v>
      </c>
      <c r="O268" s="2" t="s">
        <v>22</v>
      </c>
      <c r="P268" s="2" t="s">
        <v>23</v>
      </c>
      <c r="Q268" s="2" t="s">
        <v>24</v>
      </c>
      <c r="R268" s="1">
        <v>45372.311238425929</v>
      </c>
      <c r="S268" s="1">
        <v>45372.311238425929</v>
      </c>
      <c r="T268" s="2" t="s">
        <v>25</v>
      </c>
      <c r="U268" s="2" t="s">
        <v>26</v>
      </c>
      <c r="V268" s="2" t="s">
        <v>285</v>
      </c>
      <c r="W268" s="2" t="s">
        <v>48</v>
      </c>
      <c r="X268" s="1">
        <v>45379.072916666664</v>
      </c>
    </row>
    <row r="269" spans="1:24" x14ac:dyDescent="0.25">
      <c r="A269" s="1">
        <v>43599</v>
      </c>
      <c r="B269" s="1">
        <v>43599.666666666664</v>
      </c>
      <c r="C269" s="2" t="s">
        <v>42</v>
      </c>
      <c r="D269" t="s">
        <v>453</v>
      </c>
      <c r="E269" t="s">
        <v>880</v>
      </c>
      <c r="F269">
        <f>_xlfn.XLOOKUP(Query1[[#This Row],[cveID]],CVE!A:A,CVE!B:B," ")</f>
        <v>9.8000000000000007</v>
      </c>
      <c r="G269" t="str">
        <f>_xlfn.XLOOKUP(Query1[[#This Row],[cveID]],CVE!A:A,CVE!C:C," ")</f>
        <v>CRITICAL</v>
      </c>
      <c r="H269" t="str">
        <f>_xlfn.XLOOKUP(Query1[[#This Row],[cveID]],CVE!A:A,CVE!E:E," ")</f>
        <v>CVSS:3.0/AV:N/AC:L/PR:N/UI:N/S:U/C:H/I:H/A:H</v>
      </c>
      <c r="I269" s="2" t="s">
        <v>17</v>
      </c>
      <c r="J269" s="2" t="s">
        <v>36</v>
      </c>
      <c r="K269" s="2" t="s">
        <v>43</v>
      </c>
      <c r="L269">
        <v>0.97504999999999997</v>
      </c>
      <c r="M269" s="2" t="s">
        <v>44</v>
      </c>
      <c r="N269" s="2" t="s">
        <v>45</v>
      </c>
      <c r="O269" s="2" t="s">
        <v>22</v>
      </c>
      <c r="P269" s="2" t="s">
        <v>23</v>
      </c>
      <c r="Q269" s="2" t="s">
        <v>46</v>
      </c>
      <c r="R269" s="1">
        <v>45349.341886574075</v>
      </c>
      <c r="S269" s="1">
        <v>45373.588576388887</v>
      </c>
      <c r="T269" s="2" t="s">
        <v>55</v>
      </c>
      <c r="U269" s="2" t="s">
        <v>247</v>
      </c>
      <c r="V269" s="2" t="s">
        <v>296</v>
      </c>
      <c r="W269" s="2" t="s">
        <v>34</v>
      </c>
      <c r="X269" s="1">
        <v>45379.072916666664</v>
      </c>
    </row>
    <row r="270" spans="1:24" x14ac:dyDescent="0.25">
      <c r="A270" s="1">
        <v>41954</v>
      </c>
      <c r="B270" s="1">
        <v>41926.666666666664</v>
      </c>
      <c r="C270" s="2" t="s">
        <v>87</v>
      </c>
      <c r="D270" t="s">
        <v>453</v>
      </c>
      <c r="E270" t="s">
        <v>880</v>
      </c>
      <c r="F270">
        <f>_xlfn.XLOOKUP(Query1[[#This Row],[cveID]],CVE!A:A,CVE!B:B," ")</f>
        <v>9.3000000000000007</v>
      </c>
      <c r="G270" t="str">
        <f>_xlfn.XLOOKUP(Query1[[#This Row],[cveID]],CVE!A:A,CVE!C:C," ")</f>
        <v>CRITICAL</v>
      </c>
      <c r="H270" t="str">
        <f>_xlfn.XLOOKUP(Query1[[#This Row],[cveID]],CVE!A:A,CVE!E:E," ")</f>
        <v>CVSS:2.0/AV:N/AC:M/Au:N/C:C/I:C/A:C</v>
      </c>
      <c r="I270" s="2" t="s">
        <v>17</v>
      </c>
      <c r="J270" s="2" t="s">
        <v>36</v>
      </c>
      <c r="K270" s="2" t="s">
        <v>19</v>
      </c>
      <c r="L270">
        <v>0.97440000000000004</v>
      </c>
      <c r="M270" s="2" t="s">
        <v>82</v>
      </c>
      <c r="N270" s="2" t="s">
        <v>83</v>
      </c>
      <c r="O270" s="2" t="s">
        <v>31</v>
      </c>
      <c r="P270" s="2" t="s">
        <v>23</v>
      </c>
      <c r="Q270" s="2" t="s">
        <v>88</v>
      </c>
      <c r="R270" s="1">
        <v>45370.871435185189</v>
      </c>
      <c r="S270" s="1">
        <v>45370.871435185189</v>
      </c>
      <c r="T270" s="2" t="s">
        <v>55</v>
      </c>
      <c r="U270" s="2" t="s">
        <v>89</v>
      </c>
      <c r="V270" s="2" t="s">
        <v>296</v>
      </c>
      <c r="W270" s="2" t="s">
        <v>34</v>
      </c>
      <c r="X270" s="1">
        <v>45379.072916666664</v>
      </c>
    </row>
    <row r="271" spans="1:24" x14ac:dyDescent="0.25">
      <c r="A271" s="1">
        <v>41933</v>
      </c>
      <c r="B271" s="1">
        <v>41926.666666666664</v>
      </c>
      <c r="C271" s="2" t="s">
        <v>161</v>
      </c>
      <c r="D271" t="s">
        <v>453</v>
      </c>
      <c r="E271" t="s">
        <v>880</v>
      </c>
      <c r="F271">
        <f>_xlfn.XLOOKUP(Query1[[#This Row],[cveID]],CVE!A:A,CVE!B:B," ")</f>
        <v>9.3000000000000007</v>
      </c>
      <c r="G271" t="str">
        <f>_xlfn.XLOOKUP(Query1[[#This Row],[cveID]],CVE!A:A,CVE!C:C," ")</f>
        <v>CRITICAL</v>
      </c>
      <c r="H271" t="str">
        <f>_xlfn.XLOOKUP(Query1[[#This Row],[cveID]],CVE!A:A,CVE!E:E," ")</f>
        <v>CVSS:2.0/AV:N/AC:M/Au:N/C:C/I:C/A:C</v>
      </c>
      <c r="I271" s="2" t="s">
        <v>29</v>
      </c>
      <c r="J271" s="2" t="s">
        <v>36</v>
      </c>
      <c r="K271" s="2" t="s">
        <v>19</v>
      </c>
      <c r="L271">
        <v>0.97031999999999996</v>
      </c>
      <c r="M271" s="2" t="s">
        <v>162</v>
      </c>
      <c r="N271" s="2" t="s">
        <v>163</v>
      </c>
      <c r="O271" s="2" t="s">
        <v>31</v>
      </c>
      <c r="P271" s="2" t="s">
        <v>23</v>
      </c>
      <c r="Q271" s="2" t="s">
        <v>164</v>
      </c>
      <c r="R271" s="1">
        <v>45370.871435185189</v>
      </c>
      <c r="S271" s="1">
        <v>45370.871435185189</v>
      </c>
      <c r="T271" s="2" t="s">
        <v>55</v>
      </c>
      <c r="U271" s="2" t="s">
        <v>89</v>
      </c>
      <c r="V271" s="2" t="s">
        <v>296</v>
      </c>
      <c r="W271" s="2" t="s">
        <v>34</v>
      </c>
      <c r="X271" s="1">
        <v>45379.072916666664</v>
      </c>
    </row>
    <row r="272" spans="1:24" x14ac:dyDescent="0.25">
      <c r="A272" s="1">
        <v>41618</v>
      </c>
      <c r="B272" s="1">
        <v>41618.708333333336</v>
      </c>
      <c r="C272" s="2" t="s">
        <v>210</v>
      </c>
      <c r="D272" t="s">
        <v>453</v>
      </c>
      <c r="E272" t="s">
        <v>880</v>
      </c>
      <c r="F272">
        <f>_xlfn.XLOOKUP(Query1[[#This Row],[cveID]],CVE!A:A,CVE!B:B," ")</f>
        <v>7.6</v>
      </c>
      <c r="G272" t="str">
        <f>_xlfn.XLOOKUP(Query1[[#This Row],[cveID]],CVE!A:A,CVE!C:C," ")</f>
        <v>HIGH</v>
      </c>
      <c r="H272" t="str">
        <f>_xlfn.XLOOKUP(Query1[[#This Row],[cveID]],CVE!A:A,CVE!E:E," ")</f>
        <v>CVSS:2.0/AV:N/AC:H/Au:N/C:C/I:C/A:C</v>
      </c>
      <c r="I272" s="2" t="s">
        <v>17</v>
      </c>
      <c r="J272" s="2" t="s">
        <v>36</v>
      </c>
      <c r="K272" s="2" t="s">
        <v>105</v>
      </c>
      <c r="L272">
        <v>0.41533999999999999</v>
      </c>
      <c r="M272" s="2" t="s">
        <v>211</v>
      </c>
      <c r="N272" s="2" t="s">
        <v>212</v>
      </c>
      <c r="O272" s="2" t="s">
        <v>31</v>
      </c>
      <c r="P272" s="2" t="s">
        <v>23</v>
      </c>
      <c r="Q272" s="2" t="s">
        <v>213</v>
      </c>
      <c r="R272" s="1">
        <v>45370.871435185189</v>
      </c>
      <c r="S272" s="1">
        <v>45370.871435185189</v>
      </c>
      <c r="T272" s="2" t="s">
        <v>55</v>
      </c>
      <c r="U272" s="2" t="s">
        <v>214</v>
      </c>
      <c r="V272" s="2" t="s">
        <v>296</v>
      </c>
      <c r="W272" s="2" t="s">
        <v>34</v>
      </c>
      <c r="X272" s="1">
        <v>45379.072916666664</v>
      </c>
    </row>
    <row r="273" spans="1:24" x14ac:dyDescent="0.25">
      <c r="A273" s="1">
        <v>44054</v>
      </c>
      <c r="B273" s="1">
        <v>44054.666666666664</v>
      </c>
      <c r="C273" s="2" t="s">
        <v>220</v>
      </c>
      <c r="D273" t="s">
        <v>453</v>
      </c>
      <c r="E273" t="s">
        <v>880</v>
      </c>
      <c r="F273">
        <f>_xlfn.XLOOKUP(Query1[[#This Row],[cveID]],CVE!A:A,CVE!B:B," ")</f>
        <v>10</v>
      </c>
      <c r="G273" t="str">
        <f>_xlfn.XLOOKUP(Query1[[#This Row],[cveID]],CVE!A:A,CVE!C:C," ")</f>
        <v>CRITICAL</v>
      </c>
      <c r="H273" t="str">
        <f>_xlfn.XLOOKUP(Query1[[#This Row],[cveID]],CVE!A:A,CVE!E:E," ")</f>
        <v>CVSS:3.1/AV:N/AC:L/PR:N/UI:N/S:C/C:H/I:H/A:H</v>
      </c>
      <c r="I273" s="2" t="s">
        <v>17</v>
      </c>
      <c r="J273" s="2" t="s">
        <v>18</v>
      </c>
      <c r="K273" s="2" t="s">
        <v>37</v>
      </c>
      <c r="L273">
        <v>0.31052000000000002</v>
      </c>
      <c r="M273" s="2" t="s">
        <v>221</v>
      </c>
      <c r="N273" s="2" t="s">
        <v>222</v>
      </c>
      <c r="O273" s="2" t="s">
        <v>31</v>
      </c>
      <c r="P273" s="2" t="s">
        <v>23</v>
      </c>
      <c r="Q273" s="2" t="s">
        <v>223</v>
      </c>
      <c r="R273" s="1">
        <v>45370.871435185189</v>
      </c>
      <c r="S273" s="1">
        <v>45370.871435185189</v>
      </c>
      <c r="T273" s="2" t="s">
        <v>55</v>
      </c>
      <c r="U273" s="2" t="s">
        <v>224</v>
      </c>
      <c r="V273" s="2" t="s">
        <v>296</v>
      </c>
      <c r="W273" s="2" t="s">
        <v>34</v>
      </c>
      <c r="X273" s="1">
        <v>45379.072916666664</v>
      </c>
    </row>
    <row r="274" spans="1:24" x14ac:dyDescent="0.25">
      <c r="A274" s="1">
        <v>42437</v>
      </c>
      <c r="B274" s="1">
        <v>42437.708333333336</v>
      </c>
      <c r="C274" s="2" t="s">
        <v>240</v>
      </c>
      <c r="D274" t="s">
        <v>453</v>
      </c>
      <c r="E274" t="s">
        <v>880</v>
      </c>
      <c r="F274">
        <f>_xlfn.XLOOKUP(Query1[[#This Row],[cveID]],CVE!A:A,CVE!B:B," ")</f>
        <v>7.8</v>
      </c>
      <c r="G274" t="str">
        <f>_xlfn.XLOOKUP(Query1[[#This Row],[cveID]],CVE!A:A,CVE!C:C," ")</f>
        <v>HIGH</v>
      </c>
      <c r="H274" t="str">
        <f>_xlfn.XLOOKUP(Query1[[#This Row],[cveID]],CVE!A:A,CVE!E:E," ")</f>
        <v>CVSS:3.0/AV:L/AC:L/PR:L/UI:N/S:U/C:H/I:H/A:H</v>
      </c>
      <c r="I274" s="2" t="s">
        <v>17</v>
      </c>
      <c r="J274" s="2" t="s">
        <v>36</v>
      </c>
      <c r="K274" s="2" t="s">
        <v>241</v>
      </c>
      <c r="L274">
        <v>4.4000000000000002E-4</v>
      </c>
      <c r="M274" s="2" t="s">
        <v>242</v>
      </c>
      <c r="N274" s="2" t="s">
        <v>243</v>
      </c>
      <c r="O274" s="2" t="s">
        <v>31</v>
      </c>
      <c r="P274" s="2" t="s">
        <v>23</v>
      </c>
      <c r="Q274" s="2" t="s">
        <v>244</v>
      </c>
      <c r="R274" s="1">
        <v>45370.871435185189</v>
      </c>
      <c r="S274" s="1">
        <v>45370.871435185189</v>
      </c>
      <c r="T274" s="2" t="s">
        <v>55</v>
      </c>
      <c r="U274" s="2" t="s">
        <v>245</v>
      </c>
      <c r="V274" s="2" t="s">
        <v>296</v>
      </c>
      <c r="W274" s="2" t="s">
        <v>34</v>
      </c>
      <c r="X274" s="1">
        <v>45379.072916666664</v>
      </c>
    </row>
    <row r="275" spans="1:24" x14ac:dyDescent="0.25">
      <c r="A275" s="1">
        <v>41618</v>
      </c>
      <c r="B275" s="1">
        <v>41618.708333333336</v>
      </c>
      <c r="C275" s="2" t="s">
        <v>210</v>
      </c>
      <c r="D275" t="s">
        <v>454</v>
      </c>
      <c r="E275" t="s">
        <v>880</v>
      </c>
      <c r="F275">
        <f>_xlfn.XLOOKUP(Query1[[#This Row],[cveID]],CVE!A:A,CVE!B:B," ")</f>
        <v>7.6</v>
      </c>
      <c r="G275" t="str">
        <f>_xlfn.XLOOKUP(Query1[[#This Row],[cveID]],CVE!A:A,CVE!C:C," ")</f>
        <v>HIGH</v>
      </c>
      <c r="H275" t="str">
        <f>_xlfn.XLOOKUP(Query1[[#This Row],[cveID]],CVE!A:A,CVE!E:E," ")</f>
        <v>CVSS:2.0/AV:N/AC:H/Au:N/C:C/I:C/A:C</v>
      </c>
      <c r="I275" s="2" t="s">
        <v>17</v>
      </c>
      <c r="J275" s="2" t="s">
        <v>36</v>
      </c>
      <c r="K275" s="2" t="s">
        <v>105</v>
      </c>
      <c r="L275">
        <v>0.41533999999999999</v>
      </c>
      <c r="M275" s="2" t="s">
        <v>211</v>
      </c>
      <c r="N275" s="2" t="s">
        <v>212</v>
      </c>
      <c r="O275" s="2" t="s">
        <v>31</v>
      </c>
      <c r="P275" s="2" t="s">
        <v>23</v>
      </c>
      <c r="Q275" s="2" t="s">
        <v>213</v>
      </c>
      <c r="R275" s="1">
        <v>45370.596736111111</v>
      </c>
      <c r="S275" s="1">
        <v>45377.520011574074</v>
      </c>
      <c r="T275" s="2" t="s">
        <v>54</v>
      </c>
      <c r="U275" s="2" t="s">
        <v>214</v>
      </c>
      <c r="V275" s="2" t="s">
        <v>274</v>
      </c>
      <c r="W275" s="2" t="s">
        <v>34</v>
      </c>
      <c r="X275" s="1">
        <v>45379.072916666664</v>
      </c>
    </row>
    <row r="276" spans="1:24" x14ac:dyDescent="0.25">
      <c r="A276" s="1">
        <v>43599</v>
      </c>
      <c r="B276" s="1">
        <v>43599.666666666664</v>
      </c>
      <c r="C276" s="2" t="s">
        <v>42</v>
      </c>
      <c r="D276" t="s">
        <v>455</v>
      </c>
      <c r="E276" t="s">
        <v>880</v>
      </c>
      <c r="F276">
        <f>_xlfn.XLOOKUP(Query1[[#This Row],[cveID]],CVE!A:A,CVE!B:B," ")</f>
        <v>9.8000000000000007</v>
      </c>
      <c r="G276" t="str">
        <f>_xlfn.XLOOKUP(Query1[[#This Row],[cveID]],CVE!A:A,CVE!C:C," ")</f>
        <v>CRITICAL</v>
      </c>
      <c r="H276" t="str">
        <f>_xlfn.XLOOKUP(Query1[[#This Row],[cveID]],CVE!A:A,CVE!E:E," ")</f>
        <v>CVSS:3.0/AV:N/AC:L/PR:N/UI:N/S:U/C:H/I:H/A:H</v>
      </c>
      <c r="I276" s="2" t="s">
        <v>17</v>
      </c>
      <c r="J276" s="2" t="s">
        <v>36</v>
      </c>
      <c r="K276" s="2" t="s">
        <v>43</v>
      </c>
      <c r="L276">
        <v>0.97504999999999997</v>
      </c>
      <c r="M276" s="2" t="s">
        <v>44</v>
      </c>
      <c r="N276" s="2" t="s">
        <v>45</v>
      </c>
      <c r="O276" s="2" t="s">
        <v>22</v>
      </c>
      <c r="P276" s="2" t="s">
        <v>23</v>
      </c>
      <c r="Q276" s="2" t="s">
        <v>46</v>
      </c>
      <c r="R276" s="1">
        <v>45272.352789351855</v>
      </c>
      <c r="S276" s="1">
        <v>45373.588576388887</v>
      </c>
      <c r="T276" s="2" t="s">
        <v>55</v>
      </c>
      <c r="U276" s="2" t="s">
        <v>247</v>
      </c>
      <c r="V276" s="2" t="s">
        <v>296</v>
      </c>
      <c r="W276" s="2" t="s">
        <v>34</v>
      </c>
      <c r="X276" s="1">
        <v>45379.072916666664</v>
      </c>
    </row>
    <row r="277" spans="1:24" x14ac:dyDescent="0.25">
      <c r="A277" s="1">
        <v>41618</v>
      </c>
      <c r="B277" s="1">
        <v>41618.708333333336</v>
      </c>
      <c r="C277" s="2" t="s">
        <v>210</v>
      </c>
      <c r="D277" t="s">
        <v>455</v>
      </c>
      <c r="E277" t="s">
        <v>880</v>
      </c>
      <c r="F277">
        <f>_xlfn.XLOOKUP(Query1[[#This Row],[cveID]],CVE!A:A,CVE!B:B," ")</f>
        <v>7.6</v>
      </c>
      <c r="G277" t="str">
        <f>_xlfn.XLOOKUP(Query1[[#This Row],[cveID]],CVE!A:A,CVE!C:C," ")</f>
        <v>HIGH</v>
      </c>
      <c r="H277" t="str">
        <f>_xlfn.XLOOKUP(Query1[[#This Row],[cveID]],CVE!A:A,CVE!E:E," ")</f>
        <v>CVSS:2.0/AV:N/AC:H/Au:N/C:C/I:C/A:C</v>
      </c>
      <c r="I277" s="2" t="s">
        <v>17</v>
      </c>
      <c r="J277" s="2" t="s">
        <v>36</v>
      </c>
      <c r="K277" s="2" t="s">
        <v>105</v>
      </c>
      <c r="L277">
        <v>0.41533999999999999</v>
      </c>
      <c r="M277" s="2" t="s">
        <v>211</v>
      </c>
      <c r="N277" s="2" t="s">
        <v>212</v>
      </c>
      <c r="O277" s="2" t="s">
        <v>31</v>
      </c>
      <c r="P277" s="2" t="s">
        <v>23</v>
      </c>
      <c r="Q277" s="2" t="s">
        <v>213</v>
      </c>
      <c r="R277" s="1">
        <v>45370.871435185189</v>
      </c>
      <c r="S277" s="1">
        <v>45370.871435185189</v>
      </c>
      <c r="T277" s="2" t="s">
        <v>55</v>
      </c>
      <c r="U277" s="2" t="s">
        <v>214</v>
      </c>
      <c r="V277" s="2" t="s">
        <v>296</v>
      </c>
      <c r="W277" s="2" t="s">
        <v>34</v>
      </c>
      <c r="X277" s="1">
        <v>45379.072916666664</v>
      </c>
    </row>
    <row r="278" spans="1:24" x14ac:dyDescent="0.25">
      <c r="A278" s="1">
        <v>44054</v>
      </c>
      <c r="B278" s="1">
        <v>44054.666666666664</v>
      </c>
      <c r="C278" s="2" t="s">
        <v>220</v>
      </c>
      <c r="D278" t="s">
        <v>455</v>
      </c>
      <c r="E278" t="s">
        <v>880</v>
      </c>
      <c r="F278">
        <f>_xlfn.XLOOKUP(Query1[[#This Row],[cveID]],CVE!A:A,CVE!B:B," ")</f>
        <v>10</v>
      </c>
      <c r="G278" t="str">
        <f>_xlfn.XLOOKUP(Query1[[#This Row],[cveID]],CVE!A:A,CVE!C:C," ")</f>
        <v>CRITICAL</v>
      </c>
      <c r="H278" t="str">
        <f>_xlfn.XLOOKUP(Query1[[#This Row],[cveID]],CVE!A:A,CVE!E:E," ")</f>
        <v>CVSS:3.1/AV:N/AC:L/PR:N/UI:N/S:C/C:H/I:H/A:H</v>
      </c>
      <c r="I278" s="2" t="s">
        <v>17</v>
      </c>
      <c r="J278" s="2" t="s">
        <v>18</v>
      </c>
      <c r="K278" s="2" t="s">
        <v>37</v>
      </c>
      <c r="L278">
        <v>0.31052000000000002</v>
      </c>
      <c r="M278" s="2" t="s">
        <v>221</v>
      </c>
      <c r="N278" s="2" t="s">
        <v>222</v>
      </c>
      <c r="O278" s="2" t="s">
        <v>31</v>
      </c>
      <c r="P278" s="2" t="s">
        <v>23</v>
      </c>
      <c r="Q278" s="2" t="s">
        <v>223</v>
      </c>
      <c r="R278" s="1">
        <v>45370.871435185189</v>
      </c>
      <c r="S278" s="1">
        <v>45370.871435185189</v>
      </c>
      <c r="T278" s="2" t="s">
        <v>55</v>
      </c>
      <c r="U278" s="2" t="s">
        <v>224</v>
      </c>
      <c r="V278" s="2" t="s">
        <v>296</v>
      </c>
      <c r="W278" s="2" t="s">
        <v>34</v>
      </c>
      <c r="X278" s="1">
        <v>45379.072916666664</v>
      </c>
    </row>
    <row r="279" spans="1:24" x14ac:dyDescent="0.25">
      <c r="A279" s="1">
        <v>41618</v>
      </c>
      <c r="B279" s="1">
        <v>41618.708333333336</v>
      </c>
      <c r="C279" s="2" t="s">
        <v>210</v>
      </c>
      <c r="D279" t="s">
        <v>456</v>
      </c>
      <c r="E279" t="s">
        <v>880</v>
      </c>
      <c r="F279">
        <f>_xlfn.XLOOKUP(Query1[[#This Row],[cveID]],CVE!A:A,CVE!B:B," ")</f>
        <v>7.6</v>
      </c>
      <c r="G279" t="str">
        <f>_xlfn.XLOOKUP(Query1[[#This Row],[cveID]],CVE!A:A,CVE!C:C," ")</f>
        <v>HIGH</v>
      </c>
      <c r="H279" t="str">
        <f>_xlfn.XLOOKUP(Query1[[#This Row],[cveID]],CVE!A:A,CVE!E:E," ")</f>
        <v>CVSS:2.0/AV:N/AC:H/Au:N/C:C/I:C/A:C</v>
      </c>
      <c r="I279" s="2" t="s">
        <v>17</v>
      </c>
      <c r="J279" s="2" t="s">
        <v>36</v>
      </c>
      <c r="K279" s="2" t="s">
        <v>105</v>
      </c>
      <c r="L279">
        <v>0.41533999999999999</v>
      </c>
      <c r="M279" s="2" t="s">
        <v>211</v>
      </c>
      <c r="N279" s="2" t="s">
        <v>212</v>
      </c>
      <c r="O279" s="2" t="s">
        <v>31</v>
      </c>
      <c r="P279" s="2" t="s">
        <v>23</v>
      </c>
      <c r="Q279" s="2" t="s">
        <v>213</v>
      </c>
      <c r="R279" s="1">
        <v>45366.583148148151</v>
      </c>
      <c r="S279" s="1">
        <v>45373.58388888889</v>
      </c>
      <c r="T279" s="2" t="s">
        <v>54</v>
      </c>
      <c r="U279" s="2" t="s">
        <v>214</v>
      </c>
      <c r="V279" s="2" t="s">
        <v>301</v>
      </c>
      <c r="W279" s="2" t="s">
        <v>34</v>
      </c>
      <c r="X279" s="1">
        <v>45379.072916666664</v>
      </c>
    </row>
    <row r="280" spans="1:24" x14ac:dyDescent="0.25">
      <c r="A280" s="1">
        <v>44054</v>
      </c>
      <c r="B280" s="1">
        <v>44054.666666666664</v>
      </c>
      <c r="C280" s="2" t="s">
        <v>220</v>
      </c>
      <c r="D280" t="s">
        <v>456</v>
      </c>
      <c r="E280" t="s">
        <v>880</v>
      </c>
      <c r="F280">
        <f>_xlfn.XLOOKUP(Query1[[#This Row],[cveID]],CVE!A:A,CVE!B:B," ")</f>
        <v>10</v>
      </c>
      <c r="G280" t="str">
        <f>_xlfn.XLOOKUP(Query1[[#This Row],[cveID]],CVE!A:A,CVE!C:C," ")</f>
        <v>CRITICAL</v>
      </c>
      <c r="H280" t="str">
        <f>_xlfn.XLOOKUP(Query1[[#This Row],[cveID]],CVE!A:A,CVE!E:E," ")</f>
        <v>CVSS:3.1/AV:N/AC:L/PR:N/UI:N/S:C/C:H/I:H/A:H</v>
      </c>
      <c r="I280" s="2" t="s">
        <v>17</v>
      </c>
      <c r="J280" s="2" t="s">
        <v>18</v>
      </c>
      <c r="K280" s="2" t="s">
        <v>37</v>
      </c>
      <c r="L280">
        <v>0.31052000000000002</v>
      </c>
      <c r="M280" s="2" t="s">
        <v>221</v>
      </c>
      <c r="N280" s="2" t="s">
        <v>222</v>
      </c>
      <c r="O280" s="2" t="s">
        <v>31</v>
      </c>
      <c r="P280" s="2" t="s">
        <v>23</v>
      </c>
      <c r="Q280" s="2" t="s">
        <v>223</v>
      </c>
      <c r="R280" s="1">
        <v>45366.583148148151</v>
      </c>
      <c r="S280" s="1">
        <v>45373.58388888889</v>
      </c>
      <c r="T280" s="2" t="s">
        <v>54</v>
      </c>
      <c r="U280" s="2" t="s">
        <v>224</v>
      </c>
      <c r="V280" s="2" t="s">
        <v>301</v>
      </c>
      <c r="W280" s="2" t="s">
        <v>34</v>
      </c>
      <c r="X280" s="1">
        <v>45379.072916666664</v>
      </c>
    </row>
    <row r="281" spans="1:24" x14ac:dyDescent="0.25">
      <c r="A281" s="1">
        <v>42808</v>
      </c>
      <c r="B281" s="1">
        <v>42808.666666666664</v>
      </c>
      <c r="C281" s="2" t="s">
        <v>74</v>
      </c>
      <c r="D281" t="s">
        <v>457</v>
      </c>
      <c r="E281" t="s">
        <v>880</v>
      </c>
      <c r="F281">
        <f>_xlfn.XLOOKUP(Query1[[#This Row],[cveID]],CVE!A:A,CVE!B:B," ")</f>
        <v>8.1</v>
      </c>
      <c r="G281" t="str">
        <f>_xlfn.XLOOKUP(Query1[[#This Row],[cveID]],CVE!A:A,CVE!C:C," ")</f>
        <v>HIGH</v>
      </c>
      <c r="H281" t="str">
        <f>_xlfn.XLOOKUP(Query1[[#This Row],[cveID]],CVE!A:A,CVE!E:E," ")</f>
        <v>CVSS:3.0/AV:N/AC:H/PR:N/UI:N/S:U/C:H/I:H/A:H</v>
      </c>
      <c r="I281" s="2" t="s">
        <v>17</v>
      </c>
      <c r="J281" s="2" t="s">
        <v>36</v>
      </c>
      <c r="K281" s="2" t="s">
        <v>70</v>
      </c>
      <c r="L281">
        <v>0.97445999999999999</v>
      </c>
      <c r="M281" s="2" t="s">
        <v>75</v>
      </c>
      <c r="N281" s="2" t="s">
        <v>76</v>
      </c>
      <c r="O281" s="2" t="s">
        <v>31</v>
      </c>
      <c r="P281" s="2" t="s">
        <v>23</v>
      </c>
      <c r="Q281" s="2" t="s">
        <v>77</v>
      </c>
      <c r="R281" s="1">
        <v>44881.912685185183</v>
      </c>
      <c r="S281" s="1">
        <v>45377.283055555556</v>
      </c>
      <c r="T281" s="2" t="s">
        <v>25</v>
      </c>
      <c r="U281" s="2" t="s">
        <v>79</v>
      </c>
      <c r="V281" s="2" t="s">
        <v>323</v>
      </c>
      <c r="W281" s="2" t="s">
        <v>27</v>
      </c>
      <c r="X281" s="1">
        <v>45379.072916666664</v>
      </c>
    </row>
    <row r="282" spans="1:24" x14ac:dyDescent="0.25">
      <c r="A282" s="1">
        <v>42808</v>
      </c>
      <c r="B282" s="1">
        <v>42808.666666666664</v>
      </c>
      <c r="C282" s="2" t="s">
        <v>97</v>
      </c>
      <c r="D282" t="s">
        <v>457</v>
      </c>
      <c r="E282" t="s">
        <v>880</v>
      </c>
      <c r="F282">
        <f>_xlfn.XLOOKUP(Query1[[#This Row],[cveID]],CVE!A:A,CVE!B:B," ")</f>
        <v>8.1</v>
      </c>
      <c r="G282" t="str">
        <f>_xlfn.XLOOKUP(Query1[[#This Row],[cveID]],CVE!A:A,CVE!C:C," ")</f>
        <v>HIGH</v>
      </c>
      <c r="H282" t="str">
        <f>_xlfn.XLOOKUP(Query1[[#This Row],[cveID]],CVE!A:A,CVE!E:E," ")</f>
        <v>CVSS:3.0/AV:N/AC:H/PR:N/UI:N/S:U/C:H/I:H/A:H</v>
      </c>
      <c r="I282" s="2" t="s">
        <v>17</v>
      </c>
      <c r="J282" s="2" t="s">
        <v>36</v>
      </c>
      <c r="K282" s="2" t="s">
        <v>70</v>
      </c>
      <c r="L282">
        <v>0.97346999999999995</v>
      </c>
      <c r="M282" s="2" t="s">
        <v>98</v>
      </c>
      <c r="N282" s="2" t="s">
        <v>99</v>
      </c>
      <c r="O282" s="2" t="s">
        <v>31</v>
      </c>
      <c r="P282" s="2" t="s">
        <v>23</v>
      </c>
      <c r="Q282" s="2" t="s">
        <v>100</v>
      </c>
      <c r="R282" s="1">
        <v>44881.912685185183</v>
      </c>
      <c r="S282" s="1">
        <v>45377.283055555556</v>
      </c>
      <c r="T282" s="2" t="s">
        <v>25</v>
      </c>
      <c r="U282" s="2" t="s">
        <v>79</v>
      </c>
      <c r="V282" s="2" t="s">
        <v>323</v>
      </c>
      <c r="W282" s="2" t="s">
        <v>27</v>
      </c>
      <c r="X282" s="1">
        <v>45379.072916666664</v>
      </c>
    </row>
    <row r="283" spans="1:24" x14ac:dyDescent="0.25">
      <c r="A283" s="1">
        <v>42808</v>
      </c>
      <c r="B283" s="1">
        <v>42808.666666666664</v>
      </c>
      <c r="C283" s="2" t="s">
        <v>101</v>
      </c>
      <c r="D283" t="s">
        <v>457</v>
      </c>
      <c r="E283" t="s">
        <v>880</v>
      </c>
      <c r="F283">
        <f>_xlfn.XLOOKUP(Query1[[#This Row],[cveID]],CVE!A:A,CVE!B:B," ")</f>
        <v>8.1</v>
      </c>
      <c r="G283" t="str">
        <f>_xlfn.XLOOKUP(Query1[[#This Row],[cveID]],CVE!A:A,CVE!C:C," ")</f>
        <v>HIGH</v>
      </c>
      <c r="H283" t="str">
        <f>_xlfn.XLOOKUP(Query1[[#This Row],[cveID]],CVE!A:A,CVE!E:E," ")</f>
        <v>CVSS:3.0/AV:N/AC:H/PR:N/UI:N/S:U/C:H/I:H/A:H</v>
      </c>
      <c r="I283" s="2" t="s">
        <v>17</v>
      </c>
      <c r="J283" s="2" t="s">
        <v>36</v>
      </c>
      <c r="K283" s="2" t="s">
        <v>70</v>
      </c>
      <c r="L283">
        <v>0.97333999999999998</v>
      </c>
      <c r="M283" s="2" t="s">
        <v>102</v>
      </c>
      <c r="N283" s="2" t="s">
        <v>103</v>
      </c>
      <c r="O283" s="2" t="s">
        <v>31</v>
      </c>
      <c r="P283" s="2" t="s">
        <v>23</v>
      </c>
      <c r="Q283" s="2" t="s">
        <v>100</v>
      </c>
      <c r="R283" s="1">
        <v>44881.912685185183</v>
      </c>
      <c r="S283" s="1">
        <v>45377.283055555556</v>
      </c>
      <c r="T283" s="2" t="s">
        <v>25</v>
      </c>
      <c r="U283" s="2" t="s">
        <v>79</v>
      </c>
      <c r="V283" s="2" t="s">
        <v>323</v>
      </c>
      <c r="W283" s="2" t="s">
        <v>27</v>
      </c>
      <c r="X283" s="1">
        <v>45379.072916666664</v>
      </c>
    </row>
    <row r="284" spans="1:24" x14ac:dyDescent="0.25">
      <c r="A284" s="1">
        <v>42808</v>
      </c>
      <c r="B284" s="1">
        <v>42808.666666666664</v>
      </c>
      <c r="C284" s="2" t="s">
        <v>142</v>
      </c>
      <c r="D284" t="s">
        <v>457</v>
      </c>
      <c r="E284" t="s">
        <v>880</v>
      </c>
      <c r="F284">
        <f>_xlfn.XLOOKUP(Query1[[#This Row],[cveID]],CVE!A:A,CVE!B:B," ")</f>
        <v>8.1</v>
      </c>
      <c r="G284" t="str">
        <f>_xlfn.XLOOKUP(Query1[[#This Row],[cveID]],CVE!A:A,CVE!C:C," ")</f>
        <v>HIGH</v>
      </c>
      <c r="H284" t="str">
        <f>_xlfn.XLOOKUP(Query1[[#This Row],[cveID]],CVE!A:A,CVE!E:E," ")</f>
        <v>CVSS:3.0/AV:N/AC:H/PR:N/UI:N/S:U/C:H/I:H/A:H</v>
      </c>
      <c r="I284" s="2" t="s">
        <v>17</v>
      </c>
      <c r="J284" s="2" t="s">
        <v>36</v>
      </c>
      <c r="K284" s="2" t="s">
        <v>70</v>
      </c>
      <c r="L284">
        <v>0.97175999999999996</v>
      </c>
      <c r="M284" s="2" t="s">
        <v>143</v>
      </c>
      <c r="N284" s="2" t="s">
        <v>144</v>
      </c>
      <c r="O284" s="2" t="s">
        <v>31</v>
      </c>
      <c r="P284" s="2" t="s">
        <v>23</v>
      </c>
      <c r="Q284" s="2" t="s">
        <v>100</v>
      </c>
      <c r="R284" s="1">
        <v>44881.912685185183</v>
      </c>
      <c r="S284" s="1">
        <v>45377.283055555556</v>
      </c>
      <c r="T284" s="2" t="s">
        <v>25</v>
      </c>
      <c r="U284" s="2" t="s">
        <v>79</v>
      </c>
      <c r="V284" s="2" t="s">
        <v>323</v>
      </c>
      <c r="W284" s="2" t="s">
        <v>27</v>
      </c>
      <c r="X284" s="1">
        <v>45379.072916666664</v>
      </c>
    </row>
    <row r="285" spans="1:24" x14ac:dyDescent="0.25">
      <c r="A285" s="1">
        <v>42808</v>
      </c>
      <c r="B285" s="1">
        <v>42808.666666666664</v>
      </c>
      <c r="C285" s="2" t="s">
        <v>150</v>
      </c>
      <c r="D285" t="s">
        <v>457</v>
      </c>
      <c r="E285" t="s">
        <v>880</v>
      </c>
      <c r="F285">
        <f>_xlfn.XLOOKUP(Query1[[#This Row],[cveID]],CVE!A:A,CVE!B:B," ")</f>
        <v>8.1</v>
      </c>
      <c r="G285" t="str">
        <f>_xlfn.XLOOKUP(Query1[[#This Row],[cveID]],CVE!A:A,CVE!C:C," ")</f>
        <v>HIGH</v>
      </c>
      <c r="H285" t="str">
        <f>_xlfn.XLOOKUP(Query1[[#This Row],[cveID]],CVE!A:A,CVE!E:E," ")</f>
        <v>CVSS:3.0/AV:N/AC:H/PR:N/UI:N/S:U/C:H/I:H/A:H</v>
      </c>
      <c r="I285" s="2" t="s">
        <v>17</v>
      </c>
      <c r="J285" s="2" t="s">
        <v>36</v>
      </c>
      <c r="K285" s="2" t="s">
        <v>70</v>
      </c>
      <c r="L285">
        <v>0.97138000000000002</v>
      </c>
      <c r="M285" s="2" t="s">
        <v>151</v>
      </c>
      <c r="N285" s="2" t="s">
        <v>152</v>
      </c>
      <c r="O285" s="2" t="s">
        <v>31</v>
      </c>
      <c r="P285" s="2" t="s">
        <v>23</v>
      </c>
      <c r="Q285" s="2" t="s">
        <v>100</v>
      </c>
      <c r="R285" s="1">
        <v>44881.912685185183</v>
      </c>
      <c r="S285" s="1">
        <v>45377.283055555556</v>
      </c>
      <c r="T285" s="2" t="s">
        <v>25</v>
      </c>
      <c r="U285" s="2" t="s">
        <v>79</v>
      </c>
      <c r="V285" s="2" t="s">
        <v>323</v>
      </c>
      <c r="W285" s="2" t="s">
        <v>27</v>
      </c>
      <c r="X285" s="1">
        <v>45379.072916666664</v>
      </c>
    </row>
    <row r="286" spans="1:24" x14ac:dyDescent="0.25">
      <c r="A286" s="1">
        <v>41618</v>
      </c>
      <c r="B286" s="1">
        <v>41618.708333333336</v>
      </c>
      <c r="C286" s="2" t="s">
        <v>210</v>
      </c>
      <c r="D286" t="s">
        <v>457</v>
      </c>
      <c r="E286" t="s">
        <v>880</v>
      </c>
      <c r="F286">
        <f>_xlfn.XLOOKUP(Query1[[#This Row],[cveID]],CVE!A:A,CVE!B:B," ")</f>
        <v>7.6</v>
      </c>
      <c r="G286" t="str">
        <f>_xlfn.XLOOKUP(Query1[[#This Row],[cveID]],CVE!A:A,CVE!C:C," ")</f>
        <v>HIGH</v>
      </c>
      <c r="H286" t="str">
        <f>_xlfn.XLOOKUP(Query1[[#This Row],[cveID]],CVE!A:A,CVE!E:E," ")</f>
        <v>CVSS:2.0/AV:N/AC:H/Au:N/C:C/I:C/A:C</v>
      </c>
      <c r="I286" s="2" t="s">
        <v>17</v>
      </c>
      <c r="J286" s="2" t="s">
        <v>36</v>
      </c>
      <c r="K286" s="2" t="s">
        <v>105</v>
      </c>
      <c r="L286">
        <v>0.41533999999999999</v>
      </c>
      <c r="M286" s="2" t="s">
        <v>211</v>
      </c>
      <c r="N286" s="2" t="s">
        <v>212</v>
      </c>
      <c r="O286" s="2" t="s">
        <v>31</v>
      </c>
      <c r="P286" s="2" t="s">
        <v>23</v>
      </c>
      <c r="Q286" s="2" t="s">
        <v>213</v>
      </c>
      <c r="R286" s="1">
        <v>44881.912685185183</v>
      </c>
      <c r="S286" s="1">
        <v>45377.283055555556</v>
      </c>
      <c r="T286" s="2" t="s">
        <v>25</v>
      </c>
      <c r="U286" s="2" t="s">
        <v>214</v>
      </c>
      <c r="V286" s="2" t="s">
        <v>323</v>
      </c>
      <c r="W286" s="2" t="s">
        <v>27</v>
      </c>
      <c r="X286" s="1">
        <v>45379.072916666664</v>
      </c>
    </row>
    <row r="287" spans="1:24" x14ac:dyDescent="0.25">
      <c r="A287" s="1">
        <v>40708</v>
      </c>
      <c r="B287" s="1">
        <v>40708.666666666664</v>
      </c>
      <c r="C287" s="2" t="s">
        <v>235</v>
      </c>
      <c r="D287" t="s">
        <v>458</v>
      </c>
      <c r="E287" t="s">
        <v>880</v>
      </c>
      <c r="F287">
        <f>_xlfn.XLOOKUP(Query1[[#This Row],[cveID]],CVE!A:A,CVE!B:B," ")</f>
        <v>6.9</v>
      </c>
      <c r="G287" t="str">
        <f>_xlfn.XLOOKUP(Query1[[#This Row],[cveID]],CVE!A:A,CVE!C:C," ")</f>
        <v>MEDIUM</v>
      </c>
      <c r="H287" t="str">
        <f>_xlfn.XLOOKUP(Query1[[#This Row],[cveID]],CVE!A:A,CVE!E:E," ")</f>
        <v>CVSS:2.0/AV:L/AC:M/Au:N/C:C/I:C/A:C</v>
      </c>
      <c r="I287" s="2" t="s">
        <v>17</v>
      </c>
      <c r="J287" s="2" t="s">
        <v>36</v>
      </c>
      <c r="K287" s="2" t="s">
        <v>166</v>
      </c>
      <c r="L287">
        <v>5.5000000000000003E-4</v>
      </c>
      <c r="M287" s="2" t="s">
        <v>236</v>
      </c>
      <c r="N287" s="2" t="s">
        <v>237</v>
      </c>
      <c r="O287" s="2" t="s">
        <v>31</v>
      </c>
      <c r="P287" s="2" t="s">
        <v>23</v>
      </c>
      <c r="Q287" s="2" t="s">
        <v>238</v>
      </c>
      <c r="R287" s="1">
        <v>45359.472719907404</v>
      </c>
      <c r="S287" s="1">
        <v>45373.473333333335</v>
      </c>
      <c r="T287" s="2" t="s">
        <v>85</v>
      </c>
      <c r="U287" s="2" t="s">
        <v>239</v>
      </c>
      <c r="V287" s="2" t="s">
        <v>339</v>
      </c>
      <c r="W287" s="2" t="s">
        <v>34</v>
      </c>
      <c r="X287" s="1">
        <v>45379.072916666664</v>
      </c>
    </row>
    <row r="288" spans="1:24" x14ac:dyDescent="0.25">
      <c r="A288" s="1">
        <v>41618</v>
      </c>
      <c r="B288" s="1">
        <v>41618.708333333336</v>
      </c>
      <c r="C288" s="2" t="s">
        <v>210</v>
      </c>
      <c r="D288" t="s">
        <v>459</v>
      </c>
      <c r="E288" t="s">
        <v>880</v>
      </c>
      <c r="F288">
        <f>_xlfn.XLOOKUP(Query1[[#This Row],[cveID]],CVE!A:A,CVE!B:B," ")</f>
        <v>7.6</v>
      </c>
      <c r="G288" t="str">
        <f>_xlfn.XLOOKUP(Query1[[#This Row],[cveID]],CVE!A:A,CVE!C:C," ")</f>
        <v>HIGH</v>
      </c>
      <c r="H288" t="str">
        <f>_xlfn.XLOOKUP(Query1[[#This Row],[cveID]],CVE!A:A,CVE!E:E," ")</f>
        <v>CVSS:2.0/AV:N/AC:H/Au:N/C:C/I:C/A:C</v>
      </c>
      <c r="I288" s="2" t="s">
        <v>17</v>
      </c>
      <c r="J288" s="2" t="s">
        <v>36</v>
      </c>
      <c r="K288" s="2" t="s">
        <v>105</v>
      </c>
      <c r="L288">
        <v>0.41533999999999999</v>
      </c>
      <c r="M288" s="2" t="s">
        <v>211</v>
      </c>
      <c r="N288" s="2" t="s">
        <v>212</v>
      </c>
      <c r="O288" s="2" t="s">
        <v>31</v>
      </c>
      <c r="P288" s="2" t="s">
        <v>23</v>
      </c>
      <c r="Q288" s="2" t="s">
        <v>213</v>
      </c>
      <c r="R288" s="1">
        <v>45308.408067129632</v>
      </c>
      <c r="S288" s="1">
        <v>45378.441435185188</v>
      </c>
      <c r="T288" s="2" t="s">
        <v>54</v>
      </c>
      <c r="U288" s="2" t="s">
        <v>214</v>
      </c>
      <c r="V288" s="2" t="s">
        <v>288</v>
      </c>
      <c r="W288" s="2" t="s">
        <v>34</v>
      </c>
      <c r="X288" s="1">
        <v>45379.072916666664</v>
      </c>
    </row>
    <row r="289" spans="1:24" x14ac:dyDescent="0.25">
      <c r="A289" s="1">
        <v>44054</v>
      </c>
      <c r="B289" s="1">
        <v>44054.666666666664</v>
      </c>
      <c r="C289" s="2" t="s">
        <v>220</v>
      </c>
      <c r="D289" t="s">
        <v>459</v>
      </c>
      <c r="E289" t="s">
        <v>880</v>
      </c>
      <c r="F289">
        <f>_xlfn.XLOOKUP(Query1[[#This Row],[cveID]],CVE!A:A,CVE!B:B," ")</f>
        <v>10</v>
      </c>
      <c r="G289" t="str">
        <f>_xlfn.XLOOKUP(Query1[[#This Row],[cveID]],CVE!A:A,CVE!C:C," ")</f>
        <v>CRITICAL</v>
      </c>
      <c r="H289" t="str">
        <f>_xlfn.XLOOKUP(Query1[[#This Row],[cveID]],CVE!A:A,CVE!E:E," ")</f>
        <v>CVSS:3.1/AV:N/AC:L/PR:N/UI:N/S:C/C:H/I:H/A:H</v>
      </c>
      <c r="I289" s="2" t="s">
        <v>17</v>
      </c>
      <c r="J289" s="2" t="s">
        <v>18</v>
      </c>
      <c r="K289" s="2" t="s">
        <v>37</v>
      </c>
      <c r="L289">
        <v>0.31052000000000002</v>
      </c>
      <c r="M289" s="2" t="s">
        <v>221</v>
      </c>
      <c r="N289" s="2" t="s">
        <v>222</v>
      </c>
      <c r="O289" s="2" t="s">
        <v>31</v>
      </c>
      <c r="P289" s="2" t="s">
        <v>23</v>
      </c>
      <c r="Q289" s="2" t="s">
        <v>223</v>
      </c>
      <c r="R289" s="1">
        <v>45308.408067129632</v>
      </c>
      <c r="S289" s="1">
        <v>45378.441435185188</v>
      </c>
      <c r="T289" s="2" t="s">
        <v>54</v>
      </c>
      <c r="U289" s="2" t="s">
        <v>224</v>
      </c>
      <c r="V289" s="2" t="s">
        <v>288</v>
      </c>
      <c r="W289" s="2" t="s">
        <v>34</v>
      </c>
      <c r="X289" s="1">
        <v>45379.072916666664</v>
      </c>
    </row>
    <row r="290" spans="1:24" x14ac:dyDescent="0.25">
      <c r="A290" s="1">
        <v>41618</v>
      </c>
      <c r="B290" s="1">
        <v>41618.708333333336</v>
      </c>
      <c r="C290" s="2" t="s">
        <v>210</v>
      </c>
      <c r="D290" t="s">
        <v>460</v>
      </c>
      <c r="E290" t="s">
        <v>880</v>
      </c>
      <c r="F290">
        <f>_xlfn.XLOOKUP(Query1[[#This Row],[cveID]],CVE!A:A,CVE!B:B," ")</f>
        <v>7.6</v>
      </c>
      <c r="G290" t="str">
        <f>_xlfn.XLOOKUP(Query1[[#This Row],[cveID]],CVE!A:A,CVE!C:C," ")</f>
        <v>HIGH</v>
      </c>
      <c r="H290" t="str">
        <f>_xlfn.XLOOKUP(Query1[[#This Row],[cveID]],CVE!A:A,CVE!E:E," ")</f>
        <v>CVSS:2.0/AV:N/AC:H/Au:N/C:C/I:C/A:C</v>
      </c>
      <c r="I290" s="2" t="s">
        <v>17</v>
      </c>
      <c r="J290" s="2" t="s">
        <v>36</v>
      </c>
      <c r="K290" s="2" t="s">
        <v>105</v>
      </c>
      <c r="L290">
        <v>0.41533999999999999</v>
      </c>
      <c r="M290" s="2" t="s">
        <v>211</v>
      </c>
      <c r="N290" s="2" t="s">
        <v>212</v>
      </c>
      <c r="O290" s="2" t="s">
        <v>31</v>
      </c>
      <c r="P290" s="2" t="s">
        <v>23</v>
      </c>
      <c r="Q290" s="2" t="s">
        <v>213</v>
      </c>
      <c r="R290" s="1">
        <v>44873.196006944447</v>
      </c>
      <c r="S290" s="1">
        <v>45377.283055555556</v>
      </c>
      <c r="T290" s="2" t="s">
        <v>85</v>
      </c>
      <c r="U290" s="2" t="s">
        <v>214</v>
      </c>
      <c r="V290" s="2" t="s">
        <v>323</v>
      </c>
      <c r="W290" s="2" t="s">
        <v>27</v>
      </c>
      <c r="X290" s="1">
        <v>45379.072916666664</v>
      </c>
    </row>
    <row r="291" spans="1:24" x14ac:dyDescent="0.25">
      <c r="A291" s="1">
        <v>42808</v>
      </c>
      <c r="B291" s="1">
        <v>42808.666666666664</v>
      </c>
      <c r="C291" s="2" t="s">
        <v>74</v>
      </c>
      <c r="D291" t="s">
        <v>461</v>
      </c>
      <c r="E291" t="s">
        <v>880</v>
      </c>
      <c r="F291">
        <f>_xlfn.XLOOKUP(Query1[[#This Row],[cveID]],CVE!A:A,CVE!B:B," ")</f>
        <v>8.1</v>
      </c>
      <c r="G291" t="str">
        <f>_xlfn.XLOOKUP(Query1[[#This Row],[cveID]],CVE!A:A,CVE!C:C," ")</f>
        <v>HIGH</v>
      </c>
      <c r="H291" t="str">
        <f>_xlfn.XLOOKUP(Query1[[#This Row],[cveID]],CVE!A:A,CVE!E:E," ")</f>
        <v>CVSS:3.0/AV:N/AC:H/PR:N/UI:N/S:U/C:H/I:H/A:H</v>
      </c>
      <c r="I291" s="2" t="s">
        <v>17</v>
      </c>
      <c r="J291" s="2" t="s">
        <v>36</v>
      </c>
      <c r="K291" s="2" t="s">
        <v>70</v>
      </c>
      <c r="L291">
        <v>0.97445999999999999</v>
      </c>
      <c r="M291" s="2" t="s">
        <v>75</v>
      </c>
      <c r="N291" s="2" t="s">
        <v>76</v>
      </c>
      <c r="O291" s="2" t="s">
        <v>31</v>
      </c>
      <c r="P291" s="2" t="s">
        <v>23</v>
      </c>
      <c r="Q291" s="2" t="s">
        <v>77</v>
      </c>
      <c r="R291" s="1">
        <v>44909.363796296297</v>
      </c>
      <c r="S291" s="1">
        <v>45378.465775462966</v>
      </c>
      <c r="T291" s="2" t="s">
        <v>78</v>
      </c>
      <c r="U291" s="2" t="s">
        <v>79</v>
      </c>
      <c r="V291" s="2" t="s">
        <v>338</v>
      </c>
      <c r="W291" s="2" t="s">
        <v>34</v>
      </c>
      <c r="X291" s="1">
        <v>45379.072916666664</v>
      </c>
    </row>
    <row r="292" spans="1:24" x14ac:dyDescent="0.25">
      <c r="A292" s="1">
        <v>42808</v>
      </c>
      <c r="B292" s="1">
        <v>42808.666666666664</v>
      </c>
      <c r="C292" s="2" t="s">
        <v>97</v>
      </c>
      <c r="D292" t="s">
        <v>461</v>
      </c>
      <c r="E292" t="s">
        <v>880</v>
      </c>
      <c r="F292">
        <f>_xlfn.XLOOKUP(Query1[[#This Row],[cveID]],CVE!A:A,CVE!B:B," ")</f>
        <v>8.1</v>
      </c>
      <c r="G292" t="str">
        <f>_xlfn.XLOOKUP(Query1[[#This Row],[cveID]],CVE!A:A,CVE!C:C," ")</f>
        <v>HIGH</v>
      </c>
      <c r="H292" t="str">
        <f>_xlfn.XLOOKUP(Query1[[#This Row],[cveID]],CVE!A:A,CVE!E:E," ")</f>
        <v>CVSS:3.0/AV:N/AC:H/PR:N/UI:N/S:U/C:H/I:H/A:H</v>
      </c>
      <c r="I292" s="2" t="s">
        <v>17</v>
      </c>
      <c r="J292" s="2" t="s">
        <v>36</v>
      </c>
      <c r="K292" s="2" t="s">
        <v>70</v>
      </c>
      <c r="L292">
        <v>0.97346999999999995</v>
      </c>
      <c r="M292" s="2" t="s">
        <v>98</v>
      </c>
      <c r="N292" s="2" t="s">
        <v>99</v>
      </c>
      <c r="O292" s="2" t="s">
        <v>31</v>
      </c>
      <c r="P292" s="2" t="s">
        <v>23</v>
      </c>
      <c r="Q292" s="2" t="s">
        <v>100</v>
      </c>
      <c r="R292" s="1">
        <v>44909.363796296297</v>
      </c>
      <c r="S292" s="1">
        <v>45378.465775462966</v>
      </c>
      <c r="T292" s="2" t="s">
        <v>78</v>
      </c>
      <c r="U292" s="2" t="s">
        <v>79</v>
      </c>
      <c r="V292" s="2" t="s">
        <v>338</v>
      </c>
      <c r="W292" s="2" t="s">
        <v>34</v>
      </c>
      <c r="X292" s="1">
        <v>45379.072916666664</v>
      </c>
    </row>
    <row r="293" spans="1:24" x14ac:dyDescent="0.25">
      <c r="A293" s="1">
        <v>42808</v>
      </c>
      <c r="B293" s="1">
        <v>42808.666666666664</v>
      </c>
      <c r="C293" s="2" t="s">
        <v>101</v>
      </c>
      <c r="D293" t="s">
        <v>461</v>
      </c>
      <c r="E293" t="s">
        <v>880</v>
      </c>
      <c r="F293">
        <f>_xlfn.XLOOKUP(Query1[[#This Row],[cveID]],CVE!A:A,CVE!B:B," ")</f>
        <v>8.1</v>
      </c>
      <c r="G293" t="str">
        <f>_xlfn.XLOOKUP(Query1[[#This Row],[cveID]],CVE!A:A,CVE!C:C," ")</f>
        <v>HIGH</v>
      </c>
      <c r="H293" t="str">
        <f>_xlfn.XLOOKUP(Query1[[#This Row],[cveID]],CVE!A:A,CVE!E:E," ")</f>
        <v>CVSS:3.0/AV:N/AC:H/PR:N/UI:N/S:U/C:H/I:H/A:H</v>
      </c>
      <c r="I293" s="2" t="s">
        <v>17</v>
      </c>
      <c r="J293" s="2" t="s">
        <v>36</v>
      </c>
      <c r="K293" s="2" t="s">
        <v>70</v>
      </c>
      <c r="L293">
        <v>0.97333999999999998</v>
      </c>
      <c r="M293" s="2" t="s">
        <v>102</v>
      </c>
      <c r="N293" s="2" t="s">
        <v>103</v>
      </c>
      <c r="O293" s="2" t="s">
        <v>31</v>
      </c>
      <c r="P293" s="2" t="s">
        <v>23</v>
      </c>
      <c r="Q293" s="2" t="s">
        <v>100</v>
      </c>
      <c r="R293" s="1">
        <v>44909.363796296297</v>
      </c>
      <c r="S293" s="1">
        <v>45378.465775462966</v>
      </c>
      <c r="T293" s="2" t="s">
        <v>78</v>
      </c>
      <c r="U293" s="2" t="s">
        <v>79</v>
      </c>
      <c r="V293" s="2" t="s">
        <v>338</v>
      </c>
      <c r="W293" s="2" t="s">
        <v>34</v>
      </c>
      <c r="X293" s="1">
        <v>45379.072916666664</v>
      </c>
    </row>
    <row r="294" spans="1:24" x14ac:dyDescent="0.25">
      <c r="A294" s="1">
        <v>42808</v>
      </c>
      <c r="B294" s="1">
        <v>42808.666666666664</v>
      </c>
      <c r="C294" s="2" t="s">
        <v>142</v>
      </c>
      <c r="D294" t="s">
        <v>461</v>
      </c>
      <c r="E294" t="s">
        <v>880</v>
      </c>
      <c r="F294">
        <f>_xlfn.XLOOKUP(Query1[[#This Row],[cveID]],CVE!A:A,CVE!B:B," ")</f>
        <v>8.1</v>
      </c>
      <c r="G294" t="str">
        <f>_xlfn.XLOOKUP(Query1[[#This Row],[cveID]],CVE!A:A,CVE!C:C," ")</f>
        <v>HIGH</v>
      </c>
      <c r="H294" t="str">
        <f>_xlfn.XLOOKUP(Query1[[#This Row],[cveID]],CVE!A:A,CVE!E:E," ")</f>
        <v>CVSS:3.0/AV:N/AC:H/PR:N/UI:N/S:U/C:H/I:H/A:H</v>
      </c>
      <c r="I294" s="2" t="s">
        <v>17</v>
      </c>
      <c r="J294" s="2" t="s">
        <v>36</v>
      </c>
      <c r="K294" s="2" t="s">
        <v>70</v>
      </c>
      <c r="L294">
        <v>0.97175999999999996</v>
      </c>
      <c r="M294" s="2" t="s">
        <v>143</v>
      </c>
      <c r="N294" s="2" t="s">
        <v>144</v>
      </c>
      <c r="O294" s="2" t="s">
        <v>31</v>
      </c>
      <c r="P294" s="2" t="s">
        <v>23</v>
      </c>
      <c r="Q294" s="2" t="s">
        <v>100</v>
      </c>
      <c r="R294" s="1">
        <v>44909.363796296297</v>
      </c>
      <c r="S294" s="1">
        <v>45378.465775462966</v>
      </c>
      <c r="T294" s="2" t="s">
        <v>78</v>
      </c>
      <c r="U294" s="2" t="s">
        <v>79</v>
      </c>
      <c r="V294" s="2" t="s">
        <v>338</v>
      </c>
      <c r="W294" s="2" t="s">
        <v>34</v>
      </c>
      <c r="X294" s="1">
        <v>45379.072916666664</v>
      </c>
    </row>
    <row r="295" spans="1:24" x14ac:dyDescent="0.25">
      <c r="A295" s="1">
        <v>42808</v>
      </c>
      <c r="B295" s="1">
        <v>42808.666666666664</v>
      </c>
      <c r="C295" s="2" t="s">
        <v>150</v>
      </c>
      <c r="D295" t="s">
        <v>461</v>
      </c>
      <c r="E295" t="s">
        <v>880</v>
      </c>
      <c r="F295">
        <f>_xlfn.XLOOKUP(Query1[[#This Row],[cveID]],CVE!A:A,CVE!B:B," ")</f>
        <v>8.1</v>
      </c>
      <c r="G295" t="str">
        <f>_xlfn.XLOOKUP(Query1[[#This Row],[cveID]],CVE!A:A,CVE!C:C," ")</f>
        <v>HIGH</v>
      </c>
      <c r="H295" t="str">
        <f>_xlfn.XLOOKUP(Query1[[#This Row],[cveID]],CVE!A:A,CVE!E:E," ")</f>
        <v>CVSS:3.0/AV:N/AC:H/PR:N/UI:N/S:U/C:H/I:H/A:H</v>
      </c>
      <c r="I295" s="2" t="s">
        <v>17</v>
      </c>
      <c r="J295" s="2" t="s">
        <v>36</v>
      </c>
      <c r="K295" s="2" t="s">
        <v>70</v>
      </c>
      <c r="L295">
        <v>0.97138000000000002</v>
      </c>
      <c r="M295" s="2" t="s">
        <v>151</v>
      </c>
      <c r="N295" s="2" t="s">
        <v>152</v>
      </c>
      <c r="O295" s="2" t="s">
        <v>31</v>
      </c>
      <c r="P295" s="2" t="s">
        <v>23</v>
      </c>
      <c r="Q295" s="2" t="s">
        <v>100</v>
      </c>
      <c r="R295" s="1">
        <v>44909.363796296297</v>
      </c>
      <c r="S295" s="1">
        <v>45378.465775462966</v>
      </c>
      <c r="T295" s="2" t="s">
        <v>78</v>
      </c>
      <c r="U295" s="2" t="s">
        <v>79</v>
      </c>
      <c r="V295" s="2" t="s">
        <v>338</v>
      </c>
      <c r="W295" s="2" t="s">
        <v>34</v>
      </c>
      <c r="X295" s="1">
        <v>45379.072916666664</v>
      </c>
    </row>
    <row r="296" spans="1:24" x14ac:dyDescent="0.25">
      <c r="A296" s="1">
        <v>42899</v>
      </c>
      <c r="B296" s="1">
        <v>42899.666666666664</v>
      </c>
      <c r="C296" s="2" t="s">
        <v>215</v>
      </c>
      <c r="D296" t="s">
        <v>461</v>
      </c>
      <c r="E296" t="s">
        <v>880</v>
      </c>
      <c r="F296">
        <f>_xlfn.XLOOKUP(Query1[[#This Row],[cveID]],CVE!A:A,CVE!B:B," ")</f>
        <v>9.8000000000000007</v>
      </c>
      <c r="G296" t="str">
        <f>_xlfn.XLOOKUP(Query1[[#This Row],[cveID]],CVE!A:A,CVE!C:C," ")</f>
        <v>CRITICAL</v>
      </c>
      <c r="H296" t="str">
        <f>_xlfn.XLOOKUP(Query1[[#This Row],[cveID]],CVE!A:A,CVE!E:E," ")</f>
        <v>CVSS:3.0/AV:N/AC:L/PR:N/UI:N/S:U/C:H/I:H/A:H</v>
      </c>
      <c r="I296" s="2" t="s">
        <v>17</v>
      </c>
      <c r="J296" s="2" t="s">
        <v>36</v>
      </c>
      <c r="K296" s="2" t="s">
        <v>70</v>
      </c>
      <c r="L296">
        <v>0.31451000000000001</v>
      </c>
      <c r="M296" s="2" t="s">
        <v>216</v>
      </c>
      <c r="N296" s="2" t="s">
        <v>217</v>
      </c>
      <c r="O296" s="2" t="s">
        <v>22</v>
      </c>
      <c r="P296" s="2" t="s">
        <v>23</v>
      </c>
      <c r="Q296" s="2" t="s">
        <v>218</v>
      </c>
      <c r="R296" s="1">
        <v>44902.394849537035</v>
      </c>
      <c r="S296" s="1">
        <v>45378.465775462966</v>
      </c>
      <c r="T296" s="2" t="s">
        <v>78</v>
      </c>
      <c r="U296" s="2" t="s">
        <v>219</v>
      </c>
      <c r="V296" s="2" t="s">
        <v>338</v>
      </c>
      <c r="W296" s="2" t="s">
        <v>34</v>
      </c>
      <c r="X296" s="1">
        <v>45379.072916666664</v>
      </c>
    </row>
    <row r="297" spans="1:24" x14ac:dyDescent="0.25">
      <c r="A297" s="1">
        <v>41618</v>
      </c>
      <c r="B297" s="1">
        <v>41618.708333333336</v>
      </c>
      <c r="C297" s="2" t="s">
        <v>210</v>
      </c>
      <c r="D297" t="s">
        <v>462</v>
      </c>
      <c r="E297" t="s">
        <v>880</v>
      </c>
      <c r="F297">
        <f>_xlfn.XLOOKUP(Query1[[#This Row],[cveID]],CVE!A:A,CVE!B:B," ")</f>
        <v>7.6</v>
      </c>
      <c r="G297" t="str">
        <f>_xlfn.XLOOKUP(Query1[[#This Row],[cveID]],CVE!A:A,CVE!C:C," ")</f>
        <v>HIGH</v>
      </c>
      <c r="H297" t="str">
        <f>_xlfn.XLOOKUP(Query1[[#This Row],[cveID]],CVE!A:A,CVE!E:E," ")</f>
        <v>CVSS:2.0/AV:N/AC:H/Au:N/C:C/I:C/A:C</v>
      </c>
      <c r="I297" s="2" t="s">
        <v>17</v>
      </c>
      <c r="J297" s="2" t="s">
        <v>36</v>
      </c>
      <c r="K297" s="2" t="s">
        <v>105</v>
      </c>
      <c r="L297">
        <v>0.41533999999999999</v>
      </c>
      <c r="M297" s="2" t="s">
        <v>211</v>
      </c>
      <c r="N297" s="2" t="s">
        <v>212</v>
      </c>
      <c r="O297" s="2" t="s">
        <v>31</v>
      </c>
      <c r="P297" s="2" t="s">
        <v>23</v>
      </c>
      <c r="Q297" s="2" t="s">
        <v>213</v>
      </c>
      <c r="R297" s="1">
        <v>44886.674953703703</v>
      </c>
      <c r="S297" s="1">
        <v>45376.546122685184</v>
      </c>
      <c r="T297" s="2" t="s">
        <v>54</v>
      </c>
      <c r="U297" s="2" t="s">
        <v>214</v>
      </c>
      <c r="V297" s="2" t="s">
        <v>307</v>
      </c>
      <c r="W297" s="2" t="s">
        <v>34</v>
      </c>
      <c r="X297" s="1">
        <v>45379.072916666664</v>
      </c>
    </row>
    <row r="298" spans="1:24" x14ac:dyDescent="0.25">
      <c r="A298" s="1">
        <v>45180</v>
      </c>
      <c r="B298" s="1">
        <v>45181.666666666664</v>
      </c>
      <c r="C298" s="2" t="s">
        <v>206</v>
      </c>
      <c r="D298" t="s">
        <v>463</v>
      </c>
      <c r="E298" t="s">
        <v>879</v>
      </c>
      <c r="F298">
        <f>_xlfn.XLOOKUP(Query1[[#This Row],[cveID]],CVE!A:A,CVE!B:B," ")</f>
        <v>8.8000000000000007</v>
      </c>
      <c r="G298" t="str">
        <f>_xlfn.XLOOKUP(Query1[[#This Row],[cveID]],CVE!A:A,CVE!C:C," ")</f>
        <v>HIGH</v>
      </c>
      <c r="H298" t="str">
        <f>_xlfn.XLOOKUP(Query1[[#This Row],[cveID]],CVE!A:A,CVE!E:E," ")</f>
        <v>CVSS:3.1/AV:N/AC:L/PR:N/UI:N/S:U/C:H/I:H/A:H</v>
      </c>
      <c r="I298" s="2" t="s">
        <v>17</v>
      </c>
      <c r="J298" s="2" t="s">
        <v>36</v>
      </c>
      <c r="K298" s="2" t="s">
        <v>135</v>
      </c>
      <c r="L298">
        <v>0.49095</v>
      </c>
      <c r="M298" s="2" t="s">
        <v>207</v>
      </c>
      <c r="N298" s="2" t="s">
        <v>91</v>
      </c>
      <c r="O298" s="2" t="s">
        <v>22</v>
      </c>
      <c r="P298" s="2" t="s">
        <v>23</v>
      </c>
      <c r="Q298" s="2" t="s">
        <v>208</v>
      </c>
      <c r="R298" s="1">
        <v>45204.305902777778</v>
      </c>
      <c r="S298" s="1">
        <v>45365.290844907409</v>
      </c>
      <c r="T298" s="2" t="s">
        <v>25</v>
      </c>
      <c r="U298" s="2" t="s">
        <v>209</v>
      </c>
      <c r="V298" s="2" t="s">
        <v>324</v>
      </c>
      <c r="W298" s="2" t="s">
        <v>48</v>
      </c>
      <c r="X298" s="1">
        <v>45379.072916666664</v>
      </c>
    </row>
    <row r="299" spans="1:24" x14ac:dyDescent="0.25">
      <c r="A299" s="1">
        <v>45196</v>
      </c>
      <c r="B299" s="1">
        <v>45196.666666666664</v>
      </c>
      <c r="C299" s="2" t="s">
        <v>225</v>
      </c>
      <c r="D299" t="s">
        <v>463</v>
      </c>
      <c r="E299" t="s">
        <v>879</v>
      </c>
      <c r="F299">
        <f>_xlfn.XLOOKUP(Query1[[#This Row],[cveID]],CVE!A:A,CVE!B:B," ")</f>
        <v>8.8000000000000007</v>
      </c>
      <c r="G299" t="str">
        <f>_xlfn.XLOOKUP(Query1[[#This Row],[cveID]],CVE!A:A,CVE!C:C," ")</f>
        <v>HIGH</v>
      </c>
      <c r="H299" t="str">
        <f>_xlfn.XLOOKUP(Query1[[#This Row],[cveID]],CVE!A:A,CVE!E:E," ")</f>
        <v>CVSS:3.1/AV:N/AC:L/PR:N/UI:N/S:U/C:H/I:H/A:H</v>
      </c>
      <c r="I299" s="2" t="s">
        <v>17</v>
      </c>
      <c r="J299" s="2" t="s">
        <v>36</v>
      </c>
      <c r="K299" s="2" t="s">
        <v>135</v>
      </c>
      <c r="L299">
        <v>0.26989000000000002</v>
      </c>
      <c r="M299" s="2" t="s">
        <v>226</v>
      </c>
      <c r="N299" s="2" t="s">
        <v>227</v>
      </c>
      <c r="O299" s="2" t="s">
        <v>22</v>
      </c>
      <c r="P299" s="2" t="s">
        <v>23</v>
      </c>
      <c r="Q299" s="2" t="s">
        <v>228</v>
      </c>
      <c r="R299" s="1">
        <v>45204.305902777778</v>
      </c>
      <c r="S299" s="1">
        <v>45365.290844907409</v>
      </c>
      <c r="T299" s="2" t="s">
        <v>25</v>
      </c>
      <c r="U299" s="2" t="s">
        <v>229</v>
      </c>
      <c r="V299" s="2" t="s">
        <v>324</v>
      </c>
      <c r="W299" s="2" t="s">
        <v>48</v>
      </c>
      <c r="X299" s="1">
        <v>45379.072916666664</v>
      </c>
    </row>
    <row r="300" spans="1:24" x14ac:dyDescent="0.25">
      <c r="A300" s="1">
        <v>45180</v>
      </c>
      <c r="B300" s="1">
        <v>45181.666666666664</v>
      </c>
      <c r="C300" s="2" t="s">
        <v>206</v>
      </c>
      <c r="D300" t="s">
        <v>464</v>
      </c>
      <c r="E300" t="s">
        <v>879</v>
      </c>
      <c r="F300">
        <f>_xlfn.XLOOKUP(Query1[[#This Row],[cveID]],CVE!A:A,CVE!B:B," ")</f>
        <v>8.8000000000000007</v>
      </c>
      <c r="G300" t="str">
        <f>_xlfn.XLOOKUP(Query1[[#This Row],[cveID]],CVE!A:A,CVE!C:C," ")</f>
        <v>HIGH</v>
      </c>
      <c r="H300" t="str">
        <f>_xlfn.XLOOKUP(Query1[[#This Row],[cveID]],CVE!A:A,CVE!E:E," ")</f>
        <v>CVSS:3.1/AV:N/AC:L/PR:N/UI:N/S:U/C:H/I:H/A:H</v>
      </c>
      <c r="I300" s="2" t="s">
        <v>17</v>
      </c>
      <c r="J300" s="2" t="s">
        <v>36</v>
      </c>
      <c r="K300" s="2" t="s">
        <v>135</v>
      </c>
      <c r="L300">
        <v>0.49095</v>
      </c>
      <c r="M300" s="2" t="s">
        <v>207</v>
      </c>
      <c r="N300" s="2" t="s">
        <v>91</v>
      </c>
      <c r="O300" s="2" t="s">
        <v>22</v>
      </c>
      <c r="P300" s="2" t="s">
        <v>23</v>
      </c>
      <c r="Q300" s="2" t="s">
        <v>208</v>
      </c>
      <c r="R300" s="1">
        <v>45204.305902777778</v>
      </c>
      <c r="S300" s="1">
        <v>45365.290844907409</v>
      </c>
      <c r="T300" s="2" t="s">
        <v>25</v>
      </c>
      <c r="U300" s="2" t="s">
        <v>209</v>
      </c>
      <c r="V300" s="2" t="s">
        <v>324</v>
      </c>
      <c r="W300" s="2" t="s">
        <v>48</v>
      </c>
      <c r="X300" s="1">
        <v>45379.072916666664</v>
      </c>
    </row>
    <row r="301" spans="1:24" x14ac:dyDescent="0.25">
      <c r="A301" s="1">
        <v>45196</v>
      </c>
      <c r="B301" s="1">
        <v>45196.666666666664</v>
      </c>
      <c r="C301" s="2" t="s">
        <v>225</v>
      </c>
      <c r="D301" t="s">
        <v>464</v>
      </c>
      <c r="E301" t="s">
        <v>879</v>
      </c>
      <c r="F301">
        <f>_xlfn.XLOOKUP(Query1[[#This Row],[cveID]],CVE!A:A,CVE!B:B," ")</f>
        <v>8.8000000000000007</v>
      </c>
      <c r="G301" t="str">
        <f>_xlfn.XLOOKUP(Query1[[#This Row],[cveID]],CVE!A:A,CVE!C:C," ")</f>
        <v>HIGH</v>
      </c>
      <c r="H301" t="str">
        <f>_xlfn.XLOOKUP(Query1[[#This Row],[cveID]],CVE!A:A,CVE!E:E," ")</f>
        <v>CVSS:3.1/AV:N/AC:L/PR:N/UI:N/S:U/C:H/I:H/A:H</v>
      </c>
      <c r="I301" s="2" t="s">
        <v>17</v>
      </c>
      <c r="J301" s="2" t="s">
        <v>36</v>
      </c>
      <c r="K301" s="2" t="s">
        <v>135</v>
      </c>
      <c r="L301">
        <v>0.26989000000000002</v>
      </c>
      <c r="M301" s="2" t="s">
        <v>226</v>
      </c>
      <c r="N301" s="2" t="s">
        <v>227</v>
      </c>
      <c r="O301" s="2" t="s">
        <v>22</v>
      </c>
      <c r="P301" s="2" t="s">
        <v>23</v>
      </c>
      <c r="Q301" s="2" t="s">
        <v>228</v>
      </c>
      <c r="R301" s="1">
        <v>45204.305902777778</v>
      </c>
      <c r="S301" s="1">
        <v>45365.290844907409</v>
      </c>
      <c r="T301" s="2" t="s">
        <v>25</v>
      </c>
      <c r="U301" s="2" t="s">
        <v>229</v>
      </c>
      <c r="V301" s="2" t="s">
        <v>324</v>
      </c>
      <c r="W301" s="2" t="s">
        <v>48</v>
      </c>
      <c r="X301" s="1">
        <v>45379.072916666664</v>
      </c>
    </row>
    <row r="302" spans="1:24" x14ac:dyDescent="0.25">
      <c r="A302" s="1">
        <v>41618</v>
      </c>
      <c r="B302" s="1">
        <v>41618.708333333336</v>
      </c>
      <c r="C302" s="2" t="s">
        <v>210</v>
      </c>
      <c r="D302" t="s">
        <v>465</v>
      </c>
      <c r="E302" t="s">
        <v>880</v>
      </c>
      <c r="F302">
        <f>_xlfn.XLOOKUP(Query1[[#This Row],[cveID]],CVE!A:A,CVE!B:B," ")</f>
        <v>7.6</v>
      </c>
      <c r="G302" t="str">
        <f>_xlfn.XLOOKUP(Query1[[#This Row],[cveID]],CVE!A:A,CVE!C:C," ")</f>
        <v>HIGH</v>
      </c>
      <c r="H302" t="str">
        <f>_xlfn.XLOOKUP(Query1[[#This Row],[cveID]],CVE!A:A,CVE!E:E," ")</f>
        <v>CVSS:2.0/AV:N/AC:H/Au:N/C:C/I:C/A:C</v>
      </c>
      <c r="I302" s="2" t="s">
        <v>17</v>
      </c>
      <c r="J302" s="2" t="s">
        <v>36</v>
      </c>
      <c r="K302" s="2" t="s">
        <v>105</v>
      </c>
      <c r="L302">
        <v>0.41533999999999999</v>
      </c>
      <c r="M302" s="2" t="s">
        <v>211</v>
      </c>
      <c r="N302" s="2" t="s">
        <v>212</v>
      </c>
      <c r="O302" s="2" t="s">
        <v>31</v>
      </c>
      <c r="P302" s="2" t="s">
        <v>23</v>
      </c>
      <c r="Q302" s="2" t="s">
        <v>213</v>
      </c>
      <c r="R302" s="1">
        <v>45366.583148148151</v>
      </c>
      <c r="S302" s="1">
        <v>45373.58388888889</v>
      </c>
      <c r="T302" s="2" t="s">
        <v>54</v>
      </c>
      <c r="U302" s="2" t="s">
        <v>214</v>
      </c>
      <c r="V302" s="2" t="s">
        <v>301</v>
      </c>
      <c r="W302" s="2" t="s">
        <v>34</v>
      </c>
      <c r="X302" s="1">
        <v>45379.072916666664</v>
      </c>
    </row>
    <row r="303" spans="1:24" x14ac:dyDescent="0.25">
      <c r="A303" s="1">
        <v>41618</v>
      </c>
      <c r="B303" s="1">
        <v>41618.708333333336</v>
      </c>
      <c r="C303" s="2" t="s">
        <v>210</v>
      </c>
      <c r="D303" t="s">
        <v>466</v>
      </c>
      <c r="E303" t="s">
        <v>880</v>
      </c>
      <c r="F303">
        <f>_xlfn.XLOOKUP(Query1[[#This Row],[cveID]],CVE!A:A,CVE!B:B," ")</f>
        <v>7.6</v>
      </c>
      <c r="G303" t="str">
        <f>_xlfn.XLOOKUP(Query1[[#This Row],[cveID]],CVE!A:A,CVE!C:C," ")</f>
        <v>HIGH</v>
      </c>
      <c r="H303" t="str">
        <f>_xlfn.XLOOKUP(Query1[[#This Row],[cveID]],CVE!A:A,CVE!E:E," ")</f>
        <v>CVSS:2.0/AV:N/AC:H/Au:N/C:C/I:C/A:C</v>
      </c>
      <c r="I303" s="2" t="s">
        <v>17</v>
      </c>
      <c r="J303" s="2" t="s">
        <v>36</v>
      </c>
      <c r="K303" s="2" t="s">
        <v>105</v>
      </c>
      <c r="L303">
        <v>0.41533999999999999</v>
      </c>
      <c r="M303" s="2" t="s">
        <v>211</v>
      </c>
      <c r="N303" s="2" t="s">
        <v>212</v>
      </c>
      <c r="O303" s="2" t="s">
        <v>31</v>
      </c>
      <c r="P303" s="2" t="s">
        <v>23</v>
      </c>
      <c r="Q303" s="2" t="s">
        <v>213</v>
      </c>
      <c r="R303" s="1">
        <v>44865.642152777778</v>
      </c>
      <c r="S303" s="1">
        <v>45376.546122685184</v>
      </c>
      <c r="T303" s="2" t="s">
        <v>54</v>
      </c>
      <c r="U303" s="2" t="s">
        <v>214</v>
      </c>
      <c r="V303" s="2" t="s">
        <v>307</v>
      </c>
      <c r="W303" s="2" t="s">
        <v>34</v>
      </c>
      <c r="X303" s="1">
        <v>45379.072916666664</v>
      </c>
    </row>
    <row r="304" spans="1:24" x14ac:dyDescent="0.25">
      <c r="A304" s="1">
        <v>41618</v>
      </c>
      <c r="B304" s="1">
        <v>41618.708333333336</v>
      </c>
      <c r="C304" s="2" t="s">
        <v>210</v>
      </c>
      <c r="D304" t="s">
        <v>467</v>
      </c>
      <c r="E304" t="s">
        <v>880</v>
      </c>
      <c r="F304">
        <f>_xlfn.XLOOKUP(Query1[[#This Row],[cveID]],CVE!A:A,CVE!B:B," ")</f>
        <v>7.6</v>
      </c>
      <c r="G304" t="str">
        <f>_xlfn.XLOOKUP(Query1[[#This Row],[cveID]],CVE!A:A,CVE!C:C," ")</f>
        <v>HIGH</v>
      </c>
      <c r="H304" t="str">
        <f>_xlfn.XLOOKUP(Query1[[#This Row],[cveID]],CVE!A:A,CVE!E:E," ")</f>
        <v>CVSS:2.0/AV:N/AC:H/Au:N/C:C/I:C/A:C</v>
      </c>
      <c r="I304" s="2" t="s">
        <v>17</v>
      </c>
      <c r="J304" s="2" t="s">
        <v>36</v>
      </c>
      <c r="K304" s="2" t="s">
        <v>105</v>
      </c>
      <c r="L304">
        <v>0.41533999999999999</v>
      </c>
      <c r="M304" s="2" t="s">
        <v>211</v>
      </c>
      <c r="N304" s="2" t="s">
        <v>212</v>
      </c>
      <c r="O304" s="2" t="s">
        <v>31</v>
      </c>
      <c r="P304" s="2" t="s">
        <v>23</v>
      </c>
      <c r="Q304" s="2" t="s">
        <v>213</v>
      </c>
      <c r="R304" s="1">
        <v>45366.583148148151</v>
      </c>
      <c r="S304" s="1">
        <v>45373.58388888889</v>
      </c>
      <c r="T304" s="2" t="s">
        <v>54</v>
      </c>
      <c r="U304" s="2" t="s">
        <v>214</v>
      </c>
      <c r="V304" s="2" t="s">
        <v>301</v>
      </c>
      <c r="W304" s="2" t="s">
        <v>34</v>
      </c>
      <c r="X304" s="1">
        <v>45379.072916666664</v>
      </c>
    </row>
    <row r="305" spans="1:24" x14ac:dyDescent="0.25">
      <c r="A305" s="1">
        <v>41618</v>
      </c>
      <c r="B305" s="1">
        <v>41618.708333333336</v>
      </c>
      <c r="C305" s="2" t="s">
        <v>210</v>
      </c>
      <c r="D305" t="s">
        <v>468</v>
      </c>
      <c r="E305" t="s">
        <v>880</v>
      </c>
      <c r="F305">
        <f>_xlfn.XLOOKUP(Query1[[#This Row],[cveID]],CVE!A:A,CVE!B:B," ")</f>
        <v>7.6</v>
      </c>
      <c r="G305" t="str">
        <f>_xlfn.XLOOKUP(Query1[[#This Row],[cveID]],CVE!A:A,CVE!C:C," ")</f>
        <v>HIGH</v>
      </c>
      <c r="H305" t="str">
        <f>_xlfn.XLOOKUP(Query1[[#This Row],[cveID]],CVE!A:A,CVE!E:E," ")</f>
        <v>CVSS:2.0/AV:N/AC:H/Au:N/C:C/I:C/A:C</v>
      </c>
      <c r="I305" s="2" t="s">
        <v>17</v>
      </c>
      <c r="J305" s="2" t="s">
        <v>36</v>
      </c>
      <c r="K305" s="2" t="s">
        <v>105</v>
      </c>
      <c r="L305">
        <v>0.41533999999999999</v>
      </c>
      <c r="M305" s="2" t="s">
        <v>211</v>
      </c>
      <c r="N305" s="2" t="s">
        <v>212</v>
      </c>
      <c r="O305" s="2" t="s">
        <v>31</v>
      </c>
      <c r="P305" s="2" t="s">
        <v>23</v>
      </c>
      <c r="Q305" s="2" t="s">
        <v>213</v>
      </c>
      <c r="R305" s="1">
        <v>44865.642152777778</v>
      </c>
      <c r="S305" s="1">
        <v>45376.546122685184</v>
      </c>
      <c r="T305" s="2" t="s">
        <v>54</v>
      </c>
      <c r="U305" s="2" t="s">
        <v>214</v>
      </c>
      <c r="V305" s="2" t="s">
        <v>307</v>
      </c>
      <c r="W305" s="2" t="s">
        <v>34</v>
      </c>
      <c r="X305" s="1">
        <v>45379.072916666664</v>
      </c>
    </row>
    <row r="306" spans="1:24" x14ac:dyDescent="0.25">
      <c r="A306" s="1">
        <v>41618</v>
      </c>
      <c r="B306" s="1">
        <v>41618.708333333336</v>
      </c>
      <c r="C306" s="2" t="s">
        <v>210</v>
      </c>
      <c r="D306" t="s">
        <v>469</v>
      </c>
      <c r="E306" t="s">
        <v>880</v>
      </c>
      <c r="F306">
        <f>_xlfn.XLOOKUP(Query1[[#This Row],[cveID]],CVE!A:A,CVE!B:B," ")</f>
        <v>7.6</v>
      </c>
      <c r="G306" t="str">
        <f>_xlfn.XLOOKUP(Query1[[#This Row],[cveID]],CVE!A:A,CVE!C:C," ")</f>
        <v>HIGH</v>
      </c>
      <c r="H306" t="str">
        <f>_xlfn.XLOOKUP(Query1[[#This Row],[cveID]],CVE!A:A,CVE!E:E," ")</f>
        <v>CVSS:2.0/AV:N/AC:H/Au:N/C:C/I:C/A:C</v>
      </c>
      <c r="I306" s="2" t="s">
        <v>17</v>
      </c>
      <c r="J306" s="2" t="s">
        <v>36</v>
      </c>
      <c r="K306" s="2" t="s">
        <v>105</v>
      </c>
      <c r="L306">
        <v>0.41533999999999999</v>
      </c>
      <c r="M306" s="2" t="s">
        <v>211</v>
      </c>
      <c r="N306" s="2" t="s">
        <v>212</v>
      </c>
      <c r="O306" s="2" t="s">
        <v>31</v>
      </c>
      <c r="P306" s="2" t="s">
        <v>23</v>
      </c>
      <c r="Q306" s="2" t="s">
        <v>213</v>
      </c>
      <c r="R306" s="1">
        <v>45280.316342592596</v>
      </c>
      <c r="S306" s="1">
        <v>45378.342997685184</v>
      </c>
      <c r="T306" s="2" t="s">
        <v>85</v>
      </c>
      <c r="U306" s="2" t="s">
        <v>214</v>
      </c>
      <c r="V306" s="2" t="s">
        <v>272</v>
      </c>
      <c r="W306" s="2" t="s">
        <v>34</v>
      </c>
      <c r="X306" s="1">
        <v>45379.072916666664</v>
      </c>
    </row>
    <row r="307" spans="1:24" x14ac:dyDescent="0.25">
      <c r="A307" s="1">
        <v>42899</v>
      </c>
      <c r="B307" s="1">
        <v>42899.666666666664</v>
      </c>
      <c r="C307" s="2" t="s">
        <v>215</v>
      </c>
      <c r="D307" t="s">
        <v>469</v>
      </c>
      <c r="E307" t="s">
        <v>880</v>
      </c>
      <c r="F307">
        <f>_xlfn.XLOOKUP(Query1[[#This Row],[cveID]],CVE!A:A,CVE!B:B," ")</f>
        <v>9.8000000000000007</v>
      </c>
      <c r="G307" t="str">
        <f>_xlfn.XLOOKUP(Query1[[#This Row],[cveID]],CVE!A:A,CVE!C:C," ")</f>
        <v>CRITICAL</v>
      </c>
      <c r="H307" t="str">
        <f>_xlfn.XLOOKUP(Query1[[#This Row],[cveID]],CVE!A:A,CVE!E:E," ")</f>
        <v>CVSS:3.0/AV:N/AC:L/PR:N/UI:N/S:U/C:H/I:H/A:H</v>
      </c>
      <c r="I307" s="2" t="s">
        <v>17</v>
      </c>
      <c r="J307" s="2" t="s">
        <v>36</v>
      </c>
      <c r="K307" s="2" t="s">
        <v>70</v>
      </c>
      <c r="L307">
        <v>0.31451000000000001</v>
      </c>
      <c r="M307" s="2" t="s">
        <v>216</v>
      </c>
      <c r="N307" s="2" t="s">
        <v>217</v>
      </c>
      <c r="O307" s="2" t="s">
        <v>22</v>
      </c>
      <c r="P307" s="2" t="s">
        <v>23</v>
      </c>
      <c r="Q307" s="2" t="s">
        <v>218</v>
      </c>
      <c r="R307" s="1">
        <v>45363.290219907409</v>
      </c>
      <c r="S307" s="1">
        <v>45378.342997685184</v>
      </c>
      <c r="T307" s="2" t="s">
        <v>85</v>
      </c>
      <c r="U307" s="2" t="s">
        <v>219</v>
      </c>
      <c r="V307" s="2" t="s">
        <v>272</v>
      </c>
      <c r="W307" s="2" t="s">
        <v>34</v>
      </c>
      <c r="X307" s="1">
        <v>45379.072916666664</v>
      </c>
    </row>
    <row r="308" spans="1:24" x14ac:dyDescent="0.25">
      <c r="A308" s="1">
        <v>41618</v>
      </c>
      <c r="B308" s="1">
        <v>41618.708333333336</v>
      </c>
      <c r="C308" s="2" t="s">
        <v>210</v>
      </c>
      <c r="D308" t="s">
        <v>470</v>
      </c>
      <c r="E308" t="s">
        <v>879</v>
      </c>
      <c r="F308">
        <f>_xlfn.XLOOKUP(Query1[[#This Row],[cveID]],CVE!A:A,CVE!B:B," ")</f>
        <v>7.6</v>
      </c>
      <c r="G308" t="str">
        <f>_xlfn.XLOOKUP(Query1[[#This Row],[cveID]],CVE!A:A,CVE!C:C," ")</f>
        <v>HIGH</v>
      </c>
      <c r="H308" t="str">
        <f>_xlfn.XLOOKUP(Query1[[#This Row],[cveID]],CVE!A:A,CVE!E:E," ")</f>
        <v>CVSS:2.0/AV:N/AC:H/Au:N/C:C/I:C/A:C</v>
      </c>
      <c r="I308" s="2" t="s">
        <v>17</v>
      </c>
      <c r="J308" s="2" t="s">
        <v>36</v>
      </c>
      <c r="K308" s="2" t="s">
        <v>105</v>
      </c>
      <c r="L308">
        <v>0.41533999999999999</v>
      </c>
      <c r="M308" s="2" t="s">
        <v>211</v>
      </c>
      <c r="N308" s="2" t="s">
        <v>212</v>
      </c>
      <c r="O308" s="2" t="s">
        <v>31</v>
      </c>
      <c r="P308" s="2" t="s">
        <v>23</v>
      </c>
      <c r="Q308" s="2" t="s">
        <v>213</v>
      </c>
      <c r="R308" s="1">
        <v>45244.233495370368</v>
      </c>
      <c r="S308" s="1">
        <v>45377.253333333334</v>
      </c>
      <c r="T308" s="2" t="s">
        <v>25</v>
      </c>
      <c r="U308" s="2" t="s">
        <v>214</v>
      </c>
      <c r="V308" s="2" t="s">
        <v>323</v>
      </c>
      <c r="W308" s="2" t="s">
        <v>48</v>
      </c>
      <c r="X308" s="1">
        <v>45379.072916666664</v>
      </c>
    </row>
    <row r="309" spans="1:24" x14ac:dyDescent="0.25">
      <c r="A309" s="1">
        <v>44026</v>
      </c>
      <c r="B309" s="1">
        <v>44026.666666666664</v>
      </c>
      <c r="C309" s="2" t="s">
        <v>191</v>
      </c>
      <c r="D309" t="s">
        <v>471</v>
      </c>
      <c r="E309" t="s">
        <v>880</v>
      </c>
      <c r="F309">
        <f>_xlfn.XLOOKUP(Query1[[#This Row],[cveID]],CVE!A:A,CVE!B:B," ")</f>
        <v>7.8</v>
      </c>
      <c r="G309" t="str">
        <f>_xlfn.XLOOKUP(Query1[[#This Row],[cveID]],CVE!A:A,CVE!C:C," ")</f>
        <v>HIGH</v>
      </c>
      <c r="H309" t="str">
        <f>_xlfn.XLOOKUP(Query1[[#This Row],[cveID]],CVE!A:A,CVE!E:E," ")</f>
        <v>CVSS:3.1/AV:L/AC:L/PR:N/UI:R/S:U/C:H/I:H/A:H</v>
      </c>
      <c r="I309" s="2" t="s">
        <v>17</v>
      </c>
      <c r="J309" s="2" t="s">
        <v>36</v>
      </c>
      <c r="K309" s="2" t="s">
        <v>37</v>
      </c>
      <c r="L309">
        <v>0.89198999999999995</v>
      </c>
      <c r="M309" s="2" t="s">
        <v>192</v>
      </c>
      <c r="N309" s="2" t="s">
        <v>193</v>
      </c>
      <c r="O309" s="2" t="s">
        <v>194</v>
      </c>
      <c r="P309" s="2" t="s">
        <v>23</v>
      </c>
      <c r="Q309" s="2" t="s">
        <v>195</v>
      </c>
      <c r="R309" s="1">
        <v>45357.984409722223</v>
      </c>
      <c r="S309" s="1">
        <v>45357.984409722223</v>
      </c>
      <c r="T309" s="2" t="s">
        <v>25</v>
      </c>
      <c r="U309" s="2" t="s">
        <v>196</v>
      </c>
      <c r="V309" s="2" t="s">
        <v>266</v>
      </c>
      <c r="W309" s="2" t="s">
        <v>34</v>
      </c>
      <c r="X309" s="1">
        <v>45379.072916666664</v>
      </c>
    </row>
    <row r="310" spans="1:24" x14ac:dyDescent="0.25">
      <c r="A310" s="1">
        <v>45180</v>
      </c>
      <c r="B310" s="1">
        <v>45181.666666666664</v>
      </c>
      <c r="C310" s="2" t="s">
        <v>206</v>
      </c>
      <c r="D310" t="s">
        <v>472</v>
      </c>
      <c r="E310" t="s">
        <v>879</v>
      </c>
      <c r="F310">
        <f>_xlfn.XLOOKUP(Query1[[#This Row],[cveID]],CVE!A:A,CVE!B:B," ")</f>
        <v>8.8000000000000007</v>
      </c>
      <c r="G310" t="str">
        <f>_xlfn.XLOOKUP(Query1[[#This Row],[cveID]],CVE!A:A,CVE!C:C," ")</f>
        <v>HIGH</v>
      </c>
      <c r="H310" t="str">
        <f>_xlfn.XLOOKUP(Query1[[#This Row],[cveID]],CVE!A:A,CVE!E:E," ")</f>
        <v>CVSS:3.1/AV:N/AC:L/PR:N/UI:N/S:U/C:H/I:H/A:H</v>
      </c>
      <c r="I310" s="2" t="s">
        <v>17</v>
      </c>
      <c r="J310" s="2" t="s">
        <v>36</v>
      </c>
      <c r="K310" s="2" t="s">
        <v>135</v>
      </c>
      <c r="L310">
        <v>0.49095</v>
      </c>
      <c r="M310" s="2" t="s">
        <v>207</v>
      </c>
      <c r="N310" s="2" t="s">
        <v>91</v>
      </c>
      <c r="O310" s="2" t="s">
        <v>22</v>
      </c>
      <c r="P310" s="2" t="s">
        <v>23</v>
      </c>
      <c r="Q310" s="2" t="s">
        <v>208</v>
      </c>
      <c r="R310" s="1">
        <v>45194.073067129626</v>
      </c>
      <c r="S310" s="1">
        <v>45376.184328703705</v>
      </c>
      <c r="T310" s="2" t="s">
        <v>25</v>
      </c>
      <c r="U310" s="2" t="s">
        <v>250</v>
      </c>
      <c r="V310" s="2" t="s">
        <v>282</v>
      </c>
      <c r="W310" s="2" t="s">
        <v>48</v>
      </c>
      <c r="X310" s="1">
        <v>45379.072916666664</v>
      </c>
    </row>
    <row r="311" spans="1:24" x14ac:dyDescent="0.25">
      <c r="A311" s="1">
        <v>45196</v>
      </c>
      <c r="B311" s="1">
        <v>45196.666666666664</v>
      </c>
      <c r="C311" s="2" t="s">
        <v>225</v>
      </c>
      <c r="D311" t="s">
        <v>473</v>
      </c>
      <c r="E311" t="s">
        <v>880</v>
      </c>
      <c r="F311">
        <f>_xlfn.XLOOKUP(Query1[[#This Row],[cveID]],CVE!A:A,CVE!B:B," ")</f>
        <v>8.8000000000000007</v>
      </c>
      <c r="G311" t="str">
        <f>_xlfn.XLOOKUP(Query1[[#This Row],[cveID]],CVE!A:A,CVE!C:C," ")</f>
        <v>HIGH</v>
      </c>
      <c r="H311" t="str">
        <f>_xlfn.XLOOKUP(Query1[[#This Row],[cveID]],CVE!A:A,CVE!E:E," ")</f>
        <v>CVSS:3.1/AV:N/AC:L/PR:N/UI:N/S:U/C:H/I:H/A:H</v>
      </c>
      <c r="I311" s="2" t="s">
        <v>17</v>
      </c>
      <c r="J311" s="2" t="s">
        <v>36</v>
      </c>
      <c r="K311" s="2" t="s">
        <v>135</v>
      </c>
      <c r="L311">
        <v>0.26989000000000002</v>
      </c>
      <c r="M311" s="2" t="s">
        <v>226</v>
      </c>
      <c r="N311" s="2" t="s">
        <v>227</v>
      </c>
      <c r="O311" s="2" t="s">
        <v>22</v>
      </c>
      <c r="P311" s="2" t="s">
        <v>23</v>
      </c>
      <c r="Q311" s="2" t="s">
        <v>228</v>
      </c>
      <c r="R311" s="1">
        <v>45267.250115740739</v>
      </c>
      <c r="S311" s="1">
        <v>45372.311238425929</v>
      </c>
      <c r="T311" s="2" t="s">
        <v>25</v>
      </c>
      <c r="U311" s="2" t="s">
        <v>229</v>
      </c>
      <c r="V311" s="2" t="s">
        <v>285</v>
      </c>
      <c r="W311" s="2" t="s">
        <v>27</v>
      </c>
      <c r="X311" s="1">
        <v>45379.072916666664</v>
      </c>
    </row>
    <row r="312" spans="1:24" x14ac:dyDescent="0.25">
      <c r="A312" s="1">
        <v>45180</v>
      </c>
      <c r="B312" s="1">
        <v>45181.666666666664</v>
      </c>
      <c r="C312" s="2" t="s">
        <v>206</v>
      </c>
      <c r="D312" t="s">
        <v>474</v>
      </c>
      <c r="E312" t="s">
        <v>880</v>
      </c>
      <c r="F312">
        <f>_xlfn.XLOOKUP(Query1[[#This Row],[cveID]],CVE!A:A,CVE!B:B," ")</f>
        <v>8.8000000000000007</v>
      </c>
      <c r="G312" t="str">
        <f>_xlfn.XLOOKUP(Query1[[#This Row],[cveID]],CVE!A:A,CVE!C:C," ")</f>
        <v>HIGH</v>
      </c>
      <c r="H312" t="str">
        <f>_xlfn.XLOOKUP(Query1[[#This Row],[cveID]],CVE!A:A,CVE!E:E," ")</f>
        <v>CVSS:3.1/AV:N/AC:L/PR:N/UI:N/S:U/C:H/I:H/A:H</v>
      </c>
      <c r="I312" s="2" t="s">
        <v>17</v>
      </c>
      <c r="J312" s="2" t="s">
        <v>36</v>
      </c>
      <c r="K312" s="2" t="s">
        <v>135</v>
      </c>
      <c r="L312">
        <v>0.49095</v>
      </c>
      <c r="M312" s="2" t="s">
        <v>207</v>
      </c>
      <c r="N312" s="2" t="s">
        <v>91</v>
      </c>
      <c r="O312" s="2" t="s">
        <v>22</v>
      </c>
      <c r="P312" s="2" t="s">
        <v>23</v>
      </c>
      <c r="Q312" s="2" t="s">
        <v>208</v>
      </c>
      <c r="R312" s="1">
        <v>45323.225937499999</v>
      </c>
      <c r="S312" s="1">
        <v>45372.229351851849</v>
      </c>
      <c r="T312" s="2" t="s">
        <v>25</v>
      </c>
      <c r="U312" s="2" t="s">
        <v>252</v>
      </c>
      <c r="V312" s="2" t="s">
        <v>266</v>
      </c>
      <c r="W312" s="2" t="s">
        <v>34</v>
      </c>
      <c r="X312" s="1">
        <v>45379.072916666664</v>
      </c>
    </row>
    <row r="313" spans="1:24" x14ac:dyDescent="0.25">
      <c r="A313" s="1">
        <v>45196</v>
      </c>
      <c r="B313" s="1">
        <v>45196.666666666664</v>
      </c>
      <c r="C313" s="2" t="s">
        <v>225</v>
      </c>
      <c r="D313" t="s">
        <v>474</v>
      </c>
      <c r="E313" t="s">
        <v>880</v>
      </c>
      <c r="F313">
        <f>_xlfn.XLOOKUP(Query1[[#This Row],[cveID]],CVE!A:A,CVE!B:B," ")</f>
        <v>8.8000000000000007</v>
      </c>
      <c r="G313" t="str">
        <f>_xlfn.XLOOKUP(Query1[[#This Row],[cveID]],CVE!A:A,CVE!C:C," ")</f>
        <v>HIGH</v>
      </c>
      <c r="H313" t="str">
        <f>_xlfn.XLOOKUP(Query1[[#This Row],[cveID]],CVE!A:A,CVE!E:E," ")</f>
        <v>CVSS:3.1/AV:N/AC:L/PR:N/UI:N/S:U/C:H/I:H/A:H</v>
      </c>
      <c r="I313" s="2" t="s">
        <v>17</v>
      </c>
      <c r="J313" s="2" t="s">
        <v>36</v>
      </c>
      <c r="K313" s="2" t="s">
        <v>135</v>
      </c>
      <c r="L313">
        <v>0.26989000000000002</v>
      </c>
      <c r="M313" s="2" t="s">
        <v>226</v>
      </c>
      <c r="N313" s="2" t="s">
        <v>227</v>
      </c>
      <c r="O313" s="2" t="s">
        <v>22</v>
      </c>
      <c r="P313" s="2" t="s">
        <v>23</v>
      </c>
      <c r="Q313" s="2" t="s">
        <v>228</v>
      </c>
      <c r="R313" s="1">
        <v>45323.225937499999</v>
      </c>
      <c r="S313" s="1">
        <v>45372.229351851849</v>
      </c>
      <c r="T313" s="2" t="s">
        <v>25</v>
      </c>
      <c r="U313" s="2" t="s">
        <v>257</v>
      </c>
      <c r="V313" s="2" t="s">
        <v>266</v>
      </c>
      <c r="W313" s="2" t="s">
        <v>34</v>
      </c>
      <c r="X313" s="1">
        <v>45379.072916666664</v>
      </c>
    </row>
    <row r="314" spans="1:24" x14ac:dyDescent="0.25">
      <c r="A314" s="1">
        <v>40708</v>
      </c>
      <c r="B314" s="1">
        <v>40708.666666666664</v>
      </c>
      <c r="C314" s="2" t="s">
        <v>235</v>
      </c>
      <c r="D314" t="s">
        <v>475</v>
      </c>
      <c r="E314" t="s">
        <v>880</v>
      </c>
      <c r="F314">
        <f>_xlfn.XLOOKUP(Query1[[#This Row],[cveID]],CVE!A:A,CVE!B:B," ")</f>
        <v>6.9</v>
      </c>
      <c r="G314" t="str">
        <f>_xlfn.XLOOKUP(Query1[[#This Row],[cveID]],CVE!A:A,CVE!C:C," ")</f>
        <v>MEDIUM</v>
      </c>
      <c r="H314" t="str">
        <f>_xlfn.XLOOKUP(Query1[[#This Row],[cveID]],CVE!A:A,CVE!E:E," ")</f>
        <v>CVSS:2.0/AV:L/AC:M/Au:N/C:C/I:C/A:C</v>
      </c>
      <c r="I314" s="2" t="s">
        <v>17</v>
      </c>
      <c r="J314" s="2" t="s">
        <v>36</v>
      </c>
      <c r="K314" s="2" t="s">
        <v>166</v>
      </c>
      <c r="L314">
        <v>5.5000000000000003E-4</v>
      </c>
      <c r="M314" s="2" t="s">
        <v>236</v>
      </c>
      <c r="N314" s="2" t="s">
        <v>237</v>
      </c>
      <c r="O314" s="2" t="s">
        <v>31</v>
      </c>
      <c r="P314" s="2" t="s">
        <v>23</v>
      </c>
      <c r="Q314" s="2" t="s">
        <v>238</v>
      </c>
      <c r="R314" s="1">
        <v>45359.472719907404</v>
      </c>
      <c r="S314" s="1">
        <v>45373.473333333335</v>
      </c>
      <c r="T314" s="2" t="s">
        <v>85</v>
      </c>
      <c r="U314" s="2" t="s">
        <v>239</v>
      </c>
      <c r="V314" s="2" t="s">
        <v>339</v>
      </c>
      <c r="W314" s="2" t="s">
        <v>34</v>
      </c>
      <c r="X314" s="1">
        <v>45379.072916666664</v>
      </c>
    </row>
    <row r="315" spans="1:24" x14ac:dyDescent="0.25">
      <c r="A315" s="1">
        <v>42899</v>
      </c>
      <c r="B315" s="1">
        <v>42899.666666666664</v>
      </c>
      <c r="C315" s="2" t="s">
        <v>215</v>
      </c>
      <c r="D315" t="s">
        <v>476</v>
      </c>
      <c r="E315" t="s">
        <v>880</v>
      </c>
      <c r="F315">
        <f>_xlfn.XLOOKUP(Query1[[#This Row],[cveID]],CVE!A:A,CVE!B:B," ")</f>
        <v>9.8000000000000007</v>
      </c>
      <c r="G315" t="str">
        <f>_xlfn.XLOOKUP(Query1[[#This Row],[cveID]],CVE!A:A,CVE!C:C," ")</f>
        <v>CRITICAL</v>
      </c>
      <c r="H315" t="str">
        <f>_xlfn.XLOOKUP(Query1[[#This Row],[cveID]],CVE!A:A,CVE!E:E," ")</f>
        <v>CVSS:3.0/AV:N/AC:L/PR:N/UI:N/S:U/C:H/I:H/A:H</v>
      </c>
      <c r="I315" s="2" t="s">
        <v>17</v>
      </c>
      <c r="J315" s="2" t="s">
        <v>36</v>
      </c>
      <c r="K315" s="2" t="s">
        <v>70</v>
      </c>
      <c r="L315">
        <v>0.31451000000000001</v>
      </c>
      <c r="M315" s="2" t="s">
        <v>216</v>
      </c>
      <c r="N315" s="2" t="s">
        <v>217</v>
      </c>
      <c r="O315" s="2" t="s">
        <v>22</v>
      </c>
      <c r="P315" s="2" t="s">
        <v>23</v>
      </c>
      <c r="Q315" s="2" t="s">
        <v>218</v>
      </c>
      <c r="R315" s="1">
        <v>45371.334120370368</v>
      </c>
      <c r="S315" s="1">
        <v>45378.342997685184</v>
      </c>
      <c r="T315" s="2" t="s">
        <v>55</v>
      </c>
      <c r="U315" s="2" t="s">
        <v>219</v>
      </c>
      <c r="V315" s="2" t="s">
        <v>272</v>
      </c>
      <c r="W315" s="2" t="s">
        <v>34</v>
      </c>
      <c r="X315" s="1">
        <v>45379.072916666664</v>
      </c>
    </row>
    <row r="316" spans="1:24" x14ac:dyDescent="0.25">
      <c r="A316" s="1">
        <v>43766</v>
      </c>
      <c r="B316" s="1">
        <v>43762.666666666664</v>
      </c>
      <c r="C316" s="2" t="s">
        <v>57</v>
      </c>
      <c r="D316" t="s">
        <v>477</v>
      </c>
      <c r="E316" t="s">
        <v>880</v>
      </c>
      <c r="F316">
        <f>_xlfn.XLOOKUP(Query1[[#This Row],[cveID]],CVE!A:A,CVE!B:B," ")</f>
        <v>9.8000000000000007</v>
      </c>
      <c r="G316" t="str">
        <f>_xlfn.XLOOKUP(Query1[[#This Row],[cveID]],CVE!A:A,CVE!C:C," ")</f>
        <v>CRITICAL</v>
      </c>
      <c r="H316" t="str">
        <f>_xlfn.XLOOKUP(Query1[[#This Row],[cveID]],CVE!A:A,CVE!E:E," ")</f>
        <v>CVSS:3.1/AV:N/AC:L/PR:N/UI:N/S:U/C:H/I:H/A:H</v>
      </c>
      <c r="I316" s="2" t="s">
        <v>17</v>
      </c>
      <c r="J316" s="2" t="s">
        <v>36</v>
      </c>
      <c r="K316" s="2" t="s">
        <v>43</v>
      </c>
      <c r="L316">
        <v>0.97472000000000003</v>
      </c>
      <c r="M316" s="2" t="s">
        <v>58</v>
      </c>
      <c r="N316" s="2" t="s">
        <v>59</v>
      </c>
      <c r="O316" s="2" t="s">
        <v>31</v>
      </c>
      <c r="P316" s="2" t="s">
        <v>23</v>
      </c>
      <c r="Q316" s="2" t="s">
        <v>60</v>
      </c>
      <c r="R316" s="1">
        <v>45160.738923611112</v>
      </c>
      <c r="S316" s="1">
        <v>45377.379490740743</v>
      </c>
      <c r="T316" s="2" t="s">
        <v>85</v>
      </c>
      <c r="U316" s="2" t="s">
        <v>61</v>
      </c>
      <c r="V316" s="2" t="s">
        <v>291</v>
      </c>
      <c r="W316" s="2" t="s">
        <v>34</v>
      </c>
      <c r="X316" s="1">
        <v>45379.072916666664</v>
      </c>
    </row>
    <row r="317" spans="1:24" x14ac:dyDescent="0.25">
      <c r="A317" s="1">
        <v>43766</v>
      </c>
      <c r="B317" s="1">
        <v>43762.666666666664</v>
      </c>
      <c r="C317" s="2" t="s">
        <v>57</v>
      </c>
      <c r="D317" t="s">
        <v>477</v>
      </c>
      <c r="E317" t="s">
        <v>880</v>
      </c>
      <c r="F317">
        <f>_xlfn.XLOOKUP(Query1[[#This Row],[cveID]],CVE!A:A,CVE!B:B," ")</f>
        <v>9.8000000000000007</v>
      </c>
      <c r="G317" t="str">
        <f>_xlfn.XLOOKUP(Query1[[#This Row],[cveID]],CVE!A:A,CVE!C:C," ")</f>
        <v>CRITICAL</v>
      </c>
      <c r="H317" t="str">
        <f>_xlfn.XLOOKUP(Query1[[#This Row],[cveID]],CVE!A:A,CVE!E:E," ")</f>
        <v>CVSS:3.1/AV:N/AC:L/PR:N/UI:N/S:U/C:H/I:H/A:H</v>
      </c>
      <c r="I317" s="2" t="s">
        <v>17</v>
      </c>
      <c r="J317" s="2" t="s">
        <v>36</v>
      </c>
      <c r="K317" s="2" t="s">
        <v>43</v>
      </c>
      <c r="L317">
        <v>0.97472000000000003</v>
      </c>
      <c r="M317" s="2" t="s">
        <v>58</v>
      </c>
      <c r="N317" s="2" t="s">
        <v>59</v>
      </c>
      <c r="O317" s="2" t="s">
        <v>31</v>
      </c>
      <c r="P317" s="2" t="s">
        <v>23</v>
      </c>
      <c r="Q317" s="2" t="s">
        <v>60</v>
      </c>
      <c r="R317" s="1">
        <v>45160.738923611112</v>
      </c>
      <c r="S317" s="1">
        <v>45377.379490740743</v>
      </c>
      <c r="T317" s="2" t="s">
        <v>85</v>
      </c>
      <c r="U317" s="2" t="s">
        <v>61</v>
      </c>
      <c r="V317" s="2" t="s">
        <v>291</v>
      </c>
      <c r="W317" s="2" t="s">
        <v>34</v>
      </c>
      <c r="X317" s="1">
        <v>45379.072916666664</v>
      </c>
    </row>
    <row r="318" spans="1:24" x14ac:dyDescent="0.25">
      <c r="A318" s="1">
        <v>42808</v>
      </c>
      <c r="B318" s="1">
        <v>42808.666666666664</v>
      </c>
      <c r="C318" s="2" t="s">
        <v>74</v>
      </c>
      <c r="D318" t="s">
        <v>478</v>
      </c>
      <c r="E318" t="s">
        <v>880</v>
      </c>
      <c r="F318">
        <f>_xlfn.XLOOKUP(Query1[[#This Row],[cveID]],CVE!A:A,CVE!B:B," ")</f>
        <v>8.1</v>
      </c>
      <c r="G318" t="str">
        <f>_xlfn.XLOOKUP(Query1[[#This Row],[cveID]],CVE!A:A,CVE!C:C," ")</f>
        <v>HIGH</v>
      </c>
      <c r="H318" t="str">
        <f>_xlfn.XLOOKUP(Query1[[#This Row],[cveID]],CVE!A:A,CVE!E:E," ")</f>
        <v>CVSS:3.0/AV:N/AC:H/PR:N/UI:N/S:U/C:H/I:H/A:H</v>
      </c>
      <c r="I318" s="2" t="s">
        <v>17</v>
      </c>
      <c r="J318" s="2" t="s">
        <v>36</v>
      </c>
      <c r="K318" s="2" t="s">
        <v>70</v>
      </c>
      <c r="L318">
        <v>0.97445999999999999</v>
      </c>
      <c r="M318" s="2" t="s">
        <v>75</v>
      </c>
      <c r="N318" s="2" t="s">
        <v>76</v>
      </c>
      <c r="O318" s="2" t="s">
        <v>31</v>
      </c>
      <c r="P318" s="2" t="s">
        <v>23</v>
      </c>
      <c r="Q318" s="2" t="s">
        <v>77</v>
      </c>
      <c r="R318" s="1">
        <v>45212.045115740744</v>
      </c>
      <c r="S318" s="1">
        <v>45376.3280787037</v>
      </c>
      <c r="T318" s="2" t="s">
        <v>54</v>
      </c>
      <c r="U318" s="2" t="s">
        <v>79</v>
      </c>
      <c r="V318" s="2" t="s">
        <v>333</v>
      </c>
      <c r="W318" s="2" t="s">
        <v>34</v>
      </c>
      <c r="X318" s="1">
        <v>45379.072916666664</v>
      </c>
    </row>
    <row r="319" spans="1:24" x14ac:dyDescent="0.25">
      <c r="A319" s="1">
        <v>42808</v>
      </c>
      <c r="B319" s="1">
        <v>42808.666666666664</v>
      </c>
      <c r="C319" s="2" t="s">
        <v>97</v>
      </c>
      <c r="D319" t="s">
        <v>478</v>
      </c>
      <c r="E319" t="s">
        <v>880</v>
      </c>
      <c r="F319">
        <f>_xlfn.XLOOKUP(Query1[[#This Row],[cveID]],CVE!A:A,CVE!B:B," ")</f>
        <v>8.1</v>
      </c>
      <c r="G319" t="str">
        <f>_xlfn.XLOOKUP(Query1[[#This Row],[cveID]],CVE!A:A,CVE!C:C," ")</f>
        <v>HIGH</v>
      </c>
      <c r="H319" t="str">
        <f>_xlfn.XLOOKUP(Query1[[#This Row],[cveID]],CVE!A:A,CVE!E:E," ")</f>
        <v>CVSS:3.0/AV:N/AC:H/PR:N/UI:N/S:U/C:H/I:H/A:H</v>
      </c>
      <c r="I319" s="2" t="s">
        <v>17</v>
      </c>
      <c r="J319" s="2" t="s">
        <v>36</v>
      </c>
      <c r="K319" s="2" t="s">
        <v>70</v>
      </c>
      <c r="L319">
        <v>0.97346999999999995</v>
      </c>
      <c r="M319" s="2" t="s">
        <v>98</v>
      </c>
      <c r="N319" s="2" t="s">
        <v>99</v>
      </c>
      <c r="O319" s="2" t="s">
        <v>31</v>
      </c>
      <c r="P319" s="2" t="s">
        <v>23</v>
      </c>
      <c r="Q319" s="2" t="s">
        <v>100</v>
      </c>
      <c r="R319" s="1">
        <v>45212.045115740744</v>
      </c>
      <c r="S319" s="1">
        <v>45376.3280787037</v>
      </c>
      <c r="T319" s="2" t="s">
        <v>54</v>
      </c>
      <c r="U319" s="2" t="s">
        <v>79</v>
      </c>
      <c r="V319" s="2" t="s">
        <v>333</v>
      </c>
      <c r="W319" s="2" t="s">
        <v>34</v>
      </c>
      <c r="X319" s="1">
        <v>45379.072916666664</v>
      </c>
    </row>
    <row r="320" spans="1:24" x14ac:dyDescent="0.25">
      <c r="A320" s="1">
        <v>42808</v>
      </c>
      <c r="B320" s="1">
        <v>42808.666666666664</v>
      </c>
      <c r="C320" s="2" t="s">
        <v>101</v>
      </c>
      <c r="D320" t="s">
        <v>478</v>
      </c>
      <c r="E320" t="s">
        <v>880</v>
      </c>
      <c r="F320">
        <f>_xlfn.XLOOKUP(Query1[[#This Row],[cveID]],CVE!A:A,CVE!B:B," ")</f>
        <v>8.1</v>
      </c>
      <c r="G320" t="str">
        <f>_xlfn.XLOOKUP(Query1[[#This Row],[cveID]],CVE!A:A,CVE!C:C," ")</f>
        <v>HIGH</v>
      </c>
      <c r="H320" t="str">
        <f>_xlfn.XLOOKUP(Query1[[#This Row],[cveID]],CVE!A:A,CVE!E:E," ")</f>
        <v>CVSS:3.0/AV:N/AC:H/PR:N/UI:N/S:U/C:H/I:H/A:H</v>
      </c>
      <c r="I320" s="2" t="s">
        <v>17</v>
      </c>
      <c r="J320" s="2" t="s">
        <v>36</v>
      </c>
      <c r="K320" s="2" t="s">
        <v>70</v>
      </c>
      <c r="L320">
        <v>0.97333999999999998</v>
      </c>
      <c r="M320" s="2" t="s">
        <v>102</v>
      </c>
      <c r="N320" s="2" t="s">
        <v>103</v>
      </c>
      <c r="O320" s="2" t="s">
        <v>31</v>
      </c>
      <c r="P320" s="2" t="s">
        <v>23</v>
      </c>
      <c r="Q320" s="2" t="s">
        <v>100</v>
      </c>
      <c r="R320" s="1">
        <v>45212.045115740744</v>
      </c>
      <c r="S320" s="1">
        <v>45376.3280787037</v>
      </c>
      <c r="T320" s="2" t="s">
        <v>54</v>
      </c>
      <c r="U320" s="2" t="s">
        <v>79</v>
      </c>
      <c r="V320" s="2" t="s">
        <v>333</v>
      </c>
      <c r="W320" s="2" t="s">
        <v>34</v>
      </c>
      <c r="X320" s="1">
        <v>45379.072916666664</v>
      </c>
    </row>
    <row r="321" spans="1:24" x14ac:dyDescent="0.25">
      <c r="A321" s="1">
        <v>42808</v>
      </c>
      <c r="B321" s="1">
        <v>42808.666666666664</v>
      </c>
      <c r="C321" s="2" t="s">
        <v>142</v>
      </c>
      <c r="D321" t="s">
        <v>478</v>
      </c>
      <c r="E321" t="s">
        <v>880</v>
      </c>
      <c r="F321">
        <f>_xlfn.XLOOKUP(Query1[[#This Row],[cveID]],CVE!A:A,CVE!B:B," ")</f>
        <v>8.1</v>
      </c>
      <c r="G321" t="str">
        <f>_xlfn.XLOOKUP(Query1[[#This Row],[cveID]],CVE!A:A,CVE!C:C," ")</f>
        <v>HIGH</v>
      </c>
      <c r="H321" t="str">
        <f>_xlfn.XLOOKUP(Query1[[#This Row],[cveID]],CVE!A:A,CVE!E:E," ")</f>
        <v>CVSS:3.0/AV:N/AC:H/PR:N/UI:N/S:U/C:H/I:H/A:H</v>
      </c>
      <c r="I321" s="2" t="s">
        <v>17</v>
      </c>
      <c r="J321" s="2" t="s">
        <v>36</v>
      </c>
      <c r="K321" s="2" t="s">
        <v>70</v>
      </c>
      <c r="L321">
        <v>0.97175999999999996</v>
      </c>
      <c r="M321" s="2" t="s">
        <v>143</v>
      </c>
      <c r="N321" s="2" t="s">
        <v>144</v>
      </c>
      <c r="O321" s="2" t="s">
        <v>31</v>
      </c>
      <c r="P321" s="2" t="s">
        <v>23</v>
      </c>
      <c r="Q321" s="2" t="s">
        <v>100</v>
      </c>
      <c r="R321" s="1">
        <v>45212.045115740744</v>
      </c>
      <c r="S321" s="1">
        <v>45376.3280787037</v>
      </c>
      <c r="T321" s="2" t="s">
        <v>54</v>
      </c>
      <c r="U321" s="2" t="s">
        <v>79</v>
      </c>
      <c r="V321" s="2" t="s">
        <v>333</v>
      </c>
      <c r="W321" s="2" t="s">
        <v>34</v>
      </c>
      <c r="X321" s="1">
        <v>45379.072916666664</v>
      </c>
    </row>
    <row r="322" spans="1:24" x14ac:dyDescent="0.25">
      <c r="A322" s="1">
        <v>42808</v>
      </c>
      <c r="B322" s="1">
        <v>42808.666666666664</v>
      </c>
      <c r="C322" s="2" t="s">
        <v>150</v>
      </c>
      <c r="D322" t="s">
        <v>478</v>
      </c>
      <c r="E322" t="s">
        <v>880</v>
      </c>
      <c r="F322">
        <f>_xlfn.XLOOKUP(Query1[[#This Row],[cveID]],CVE!A:A,CVE!B:B," ")</f>
        <v>8.1</v>
      </c>
      <c r="G322" t="str">
        <f>_xlfn.XLOOKUP(Query1[[#This Row],[cveID]],CVE!A:A,CVE!C:C," ")</f>
        <v>HIGH</v>
      </c>
      <c r="H322" t="str">
        <f>_xlfn.XLOOKUP(Query1[[#This Row],[cveID]],CVE!A:A,CVE!E:E," ")</f>
        <v>CVSS:3.0/AV:N/AC:H/PR:N/UI:N/S:U/C:H/I:H/A:H</v>
      </c>
      <c r="I322" s="2" t="s">
        <v>17</v>
      </c>
      <c r="J322" s="2" t="s">
        <v>36</v>
      </c>
      <c r="K322" s="2" t="s">
        <v>70</v>
      </c>
      <c r="L322">
        <v>0.97138000000000002</v>
      </c>
      <c r="M322" s="2" t="s">
        <v>151</v>
      </c>
      <c r="N322" s="2" t="s">
        <v>152</v>
      </c>
      <c r="O322" s="2" t="s">
        <v>31</v>
      </c>
      <c r="P322" s="2" t="s">
        <v>23</v>
      </c>
      <c r="Q322" s="2" t="s">
        <v>100</v>
      </c>
      <c r="R322" s="1">
        <v>45212.045115740744</v>
      </c>
      <c r="S322" s="1">
        <v>45376.3280787037</v>
      </c>
      <c r="T322" s="2" t="s">
        <v>54</v>
      </c>
      <c r="U322" s="2" t="s">
        <v>79</v>
      </c>
      <c r="V322" s="2" t="s">
        <v>333</v>
      </c>
      <c r="W322" s="2" t="s">
        <v>34</v>
      </c>
      <c r="X322" s="1">
        <v>45379.072916666664</v>
      </c>
    </row>
    <row r="323" spans="1:24" x14ac:dyDescent="0.25">
      <c r="A323" s="1">
        <v>42899</v>
      </c>
      <c r="B323" s="1">
        <v>42899.666666666664</v>
      </c>
      <c r="C323" s="2" t="s">
        <v>215</v>
      </c>
      <c r="D323" t="s">
        <v>478</v>
      </c>
      <c r="E323" t="s">
        <v>880</v>
      </c>
      <c r="F323">
        <f>_xlfn.XLOOKUP(Query1[[#This Row],[cveID]],CVE!A:A,CVE!B:B," ")</f>
        <v>9.8000000000000007</v>
      </c>
      <c r="G323" t="str">
        <f>_xlfn.XLOOKUP(Query1[[#This Row],[cveID]],CVE!A:A,CVE!C:C," ")</f>
        <v>CRITICAL</v>
      </c>
      <c r="H323" t="str">
        <f>_xlfn.XLOOKUP(Query1[[#This Row],[cveID]],CVE!A:A,CVE!E:E," ")</f>
        <v>CVSS:3.0/AV:N/AC:L/PR:N/UI:N/S:U/C:H/I:H/A:H</v>
      </c>
      <c r="I323" s="2" t="s">
        <v>17</v>
      </c>
      <c r="J323" s="2" t="s">
        <v>36</v>
      </c>
      <c r="K323" s="2" t="s">
        <v>70</v>
      </c>
      <c r="L323">
        <v>0.31451000000000001</v>
      </c>
      <c r="M323" s="2" t="s">
        <v>216</v>
      </c>
      <c r="N323" s="2" t="s">
        <v>217</v>
      </c>
      <c r="O323" s="2" t="s">
        <v>22</v>
      </c>
      <c r="P323" s="2" t="s">
        <v>23</v>
      </c>
      <c r="Q323" s="2" t="s">
        <v>218</v>
      </c>
      <c r="R323" s="1">
        <v>45194.310752314814</v>
      </c>
      <c r="S323" s="1">
        <v>45376.3280787037</v>
      </c>
      <c r="T323" s="2" t="s">
        <v>54</v>
      </c>
      <c r="U323" s="2" t="s">
        <v>219</v>
      </c>
      <c r="V323" s="2" t="s">
        <v>333</v>
      </c>
      <c r="W323" s="2" t="s">
        <v>34</v>
      </c>
      <c r="X323" s="1">
        <v>45379.072916666664</v>
      </c>
    </row>
    <row r="324" spans="1:24" x14ac:dyDescent="0.25">
      <c r="A324" s="1">
        <v>41618</v>
      </c>
      <c r="B324" s="1">
        <v>41618.708333333336</v>
      </c>
      <c r="C324" s="2" t="s">
        <v>210</v>
      </c>
      <c r="D324" t="s">
        <v>479</v>
      </c>
      <c r="E324" t="s">
        <v>880</v>
      </c>
      <c r="F324">
        <f>_xlfn.XLOOKUP(Query1[[#This Row],[cveID]],CVE!A:A,CVE!B:B," ")</f>
        <v>7.6</v>
      </c>
      <c r="G324" t="str">
        <f>_xlfn.XLOOKUP(Query1[[#This Row],[cveID]],CVE!A:A,CVE!C:C," ")</f>
        <v>HIGH</v>
      </c>
      <c r="H324" t="str">
        <f>_xlfn.XLOOKUP(Query1[[#This Row],[cveID]],CVE!A:A,CVE!E:E," ")</f>
        <v>CVSS:2.0/AV:N/AC:H/Au:N/C:C/I:C/A:C</v>
      </c>
      <c r="I324" s="2" t="s">
        <v>17</v>
      </c>
      <c r="J324" s="2" t="s">
        <v>36</v>
      </c>
      <c r="K324" s="2" t="s">
        <v>105</v>
      </c>
      <c r="L324">
        <v>0.41533999999999999</v>
      </c>
      <c r="M324" s="2" t="s">
        <v>211</v>
      </c>
      <c r="N324" s="2" t="s">
        <v>212</v>
      </c>
      <c r="O324" s="2" t="s">
        <v>31</v>
      </c>
      <c r="P324" s="2" t="s">
        <v>23</v>
      </c>
      <c r="Q324" s="2" t="s">
        <v>213</v>
      </c>
      <c r="R324" s="1">
        <v>44865.642152777778</v>
      </c>
      <c r="S324" s="1">
        <v>45376.546122685184</v>
      </c>
      <c r="T324" s="2" t="s">
        <v>54</v>
      </c>
      <c r="U324" s="2" t="s">
        <v>214</v>
      </c>
      <c r="V324" s="2" t="s">
        <v>307</v>
      </c>
      <c r="W324" s="2" t="s">
        <v>34</v>
      </c>
      <c r="X324" s="1">
        <v>45379.072916666664</v>
      </c>
    </row>
    <row r="325" spans="1:24" x14ac:dyDescent="0.25">
      <c r="A325" s="1">
        <v>41906</v>
      </c>
      <c r="B325" s="1">
        <v>41906.666666666664</v>
      </c>
      <c r="C325" s="2" t="s">
        <v>16</v>
      </c>
      <c r="D325" t="s">
        <v>480</v>
      </c>
      <c r="E325" t="s">
        <v>879</v>
      </c>
      <c r="F325">
        <f>_xlfn.XLOOKUP(Query1[[#This Row],[cveID]],CVE!A:A,CVE!B:B," ")</f>
        <v>9.8000000000000007</v>
      </c>
      <c r="G325" t="str">
        <f>_xlfn.XLOOKUP(Query1[[#This Row],[cveID]],CVE!A:A,CVE!C:C," ")</f>
        <v>CRITICAL</v>
      </c>
      <c r="H325" t="str">
        <f>_xlfn.XLOOKUP(Query1[[#This Row],[cveID]],CVE!A:A,CVE!E:E," ")</f>
        <v>CVSS:3.1/AV:N/AC:L/PR:N/UI:N/S:U/C:H/I:H/A:H</v>
      </c>
      <c r="I325" s="2" t="s">
        <v>17</v>
      </c>
      <c r="J325" s="2" t="s">
        <v>18</v>
      </c>
      <c r="K325" s="2" t="s">
        <v>19</v>
      </c>
      <c r="L325">
        <v>0.97558999999999996</v>
      </c>
      <c r="M325" s="2" t="s">
        <v>20</v>
      </c>
      <c r="N325" s="2" t="s">
        <v>21</v>
      </c>
      <c r="O325" s="2" t="s">
        <v>22</v>
      </c>
      <c r="P325" s="2" t="s">
        <v>23</v>
      </c>
      <c r="Q325" s="2" t="s">
        <v>24</v>
      </c>
      <c r="R325" s="1">
        <v>45330.29991898148</v>
      </c>
      <c r="S325" s="1">
        <v>45372.311238425929</v>
      </c>
      <c r="T325" s="2" t="s">
        <v>25</v>
      </c>
      <c r="U325" s="2" t="s">
        <v>26</v>
      </c>
      <c r="V325" s="2" t="s">
        <v>285</v>
      </c>
      <c r="W325" s="2" t="s">
        <v>48</v>
      </c>
      <c r="X325" s="1">
        <v>45379.072916666664</v>
      </c>
    </row>
    <row r="326" spans="1:24" x14ac:dyDescent="0.25">
      <c r="A326" s="1">
        <v>40708</v>
      </c>
      <c r="B326" s="1">
        <v>40708.666666666664</v>
      </c>
      <c r="C326" s="2" t="s">
        <v>235</v>
      </c>
      <c r="D326" t="s">
        <v>481</v>
      </c>
      <c r="E326" t="s">
        <v>880</v>
      </c>
      <c r="F326">
        <f>_xlfn.XLOOKUP(Query1[[#This Row],[cveID]],CVE!A:A,CVE!B:B," ")</f>
        <v>6.9</v>
      </c>
      <c r="G326" t="str">
        <f>_xlfn.XLOOKUP(Query1[[#This Row],[cveID]],CVE!A:A,CVE!C:C," ")</f>
        <v>MEDIUM</v>
      </c>
      <c r="H326" t="str">
        <f>_xlfn.XLOOKUP(Query1[[#This Row],[cveID]],CVE!A:A,CVE!E:E," ")</f>
        <v>CVSS:2.0/AV:L/AC:M/Au:N/C:C/I:C/A:C</v>
      </c>
      <c r="I326" s="2" t="s">
        <v>17</v>
      </c>
      <c r="J326" s="2" t="s">
        <v>36</v>
      </c>
      <c r="K326" s="2" t="s">
        <v>166</v>
      </c>
      <c r="L326">
        <v>5.5000000000000003E-4</v>
      </c>
      <c r="M326" s="2" t="s">
        <v>236</v>
      </c>
      <c r="N326" s="2" t="s">
        <v>237</v>
      </c>
      <c r="O326" s="2" t="s">
        <v>31</v>
      </c>
      <c r="P326" s="2" t="s">
        <v>23</v>
      </c>
      <c r="Q326" s="2" t="s">
        <v>238</v>
      </c>
      <c r="R326" s="1">
        <v>45359.472719907404</v>
      </c>
      <c r="S326" s="1">
        <v>45373.473333333335</v>
      </c>
      <c r="T326" s="2" t="s">
        <v>54</v>
      </c>
      <c r="U326" s="2" t="s">
        <v>239</v>
      </c>
      <c r="V326" s="2" t="s">
        <v>339</v>
      </c>
      <c r="W326" s="2" t="s">
        <v>34</v>
      </c>
      <c r="X326" s="1">
        <v>45379.072916666664</v>
      </c>
    </row>
    <row r="327" spans="1:24" x14ac:dyDescent="0.25">
      <c r="A327" s="1">
        <v>41906</v>
      </c>
      <c r="B327" s="1">
        <v>41906.666666666664</v>
      </c>
      <c r="C327" s="2" t="s">
        <v>16</v>
      </c>
      <c r="D327" t="s">
        <v>482</v>
      </c>
      <c r="E327" t="s">
        <v>879</v>
      </c>
      <c r="F327">
        <f>_xlfn.XLOOKUP(Query1[[#This Row],[cveID]],CVE!A:A,CVE!B:B," ")</f>
        <v>9.8000000000000007</v>
      </c>
      <c r="G327" t="str">
        <f>_xlfn.XLOOKUP(Query1[[#This Row],[cveID]],CVE!A:A,CVE!C:C," ")</f>
        <v>CRITICAL</v>
      </c>
      <c r="H327" t="str">
        <f>_xlfn.XLOOKUP(Query1[[#This Row],[cveID]],CVE!A:A,CVE!E:E," ")</f>
        <v>CVSS:3.1/AV:N/AC:L/PR:N/UI:N/S:U/C:H/I:H/A:H</v>
      </c>
      <c r="I327" s="2" t="s">
        <v>17</v>
      </c>
      <c r="J327" s="2" t="s">
        <v>18</v>
      </c>
      <c r="K327" s="2" t="s">
        <v>19</v>
      </c>
      <c r="L327">
        <v>0.97558999999999996</v>
      </c>
      <c r="M327" s="2" t="s">
        <v>20</v>
      </c>
      <c r="N327" s="2" t="s">
        <v>21</v>
      </c>
      <c r="O327" s="2" t="s">
        <v>22</v>
      </c>
      <c r="P327" s="2" t="s">
        <v>23</v>
      </c>
      <c r="Q327" s="2" t="s">
        <v>24</v>
      </c>
      <c r="R327" s="1">
        <v>44931.189062500001</v>
      </c>
      <c r="S327" s="1">
        <v>45372.311238425929</v>
      </c>
      <c r="T327" s="2" t="s">
        <v>25</v>
      </c>
      <c r="U327" s="2" t="s">
        <v>26</v>
      </c>
      <c r="V327" s="2" t="s">
        <v>285</v>
      </c>
      <c r="W327" s="2" t="s">
        <v>48</v>
      </c>
      <c r="X327" s="1">
        <v>45379.072916666664</v>
      </c>
    </row>
    <row r="328" spans="1:24" x14ac:dyDescent="0.25">
      <c r="A328" s="1">
        <v>41618</v>
      </c>
      <c r="B328" s="1">
        <v>41618.708333333336</v>
      </c>
      <c r="C328" s="2" t="s">
        <v>210</v>
      </c>
      <c r="D328" t="s">
        <v>483</v>
      </c>
      <c r="E328" t="s">
        <v>880</v>
      </c>
      <c r="F328">
        <f>_xlfn.XLOOKUP(Query1[[#This Row],[cveID]],CVE!A:A,CVE!B:B," ")</f>
        <v>7.6</v>
      </c>
      <c r="G328" t="str">
        <f>_xlfn.XLOOKUP(Query1[[#This Row],[cveID]],CVE!A:A,CVE!C:C," ")</f>
        <v>HIGH</v>
      </c>
      <c r="H328" t="str">
        <f>_xlfn.XLOOKUP(Query1[[#This Row],[cveID]],CVE!A:A,CVE!E:E," ")</f>
        <v>CVSS:2.0/AV:N/AC:H/Au:N/C:C/I:C/A:C</v>
      </c>
      <c r="I328" s="2" t="s">
        <v>17</v>
      </c>
      <c r="J328" s="2" t="s">
        <v>36</v>
      </c>
      <c r="K328" s="2" t="s">
        <v>105</v>
      </c>
      <c r="L328">
        <v>0.41533999999999999</v>
      </c>
      <c r="M328" s="2" t="s">
        <v>211</v>
      </c>
      <c r="N328" s="2" t="s">
        <v>212</v>
      </c>
      <c r="O328" s="2" t="s">
        <v>31</v>
      </c>
      <c r="P328" s="2" t="s">
        <v>23</v>
      </c>
      <c r="Q328" s="2" t="s">
        <v>213</v>
      </c>
      <c r="R328" s="1">
        <v>45140.657500000001</v>
      </c>
      <c r="S328" s="1">
        <v>45378.40834490741</v>
      </c>
      <c r="T328" s="2" t="s">
        <v>78</v>
      </c>
      <c r="U328" s="2" t="s">
        <v>214</v>
      </c>
      <c r="V328" s="2" t="s">
        <v>280</v>
      </c>
      <c r="W328" s="2" t="s">
        <v>34</v>
      </c>
      <c r="X328" s="1">
        <v>45379.072916666664</v>
      </c>
    </row>
    <row r="329" spans="1:24" x14ac:dyDescent="0.25">
      <c r="A329" s="1">
        <v>41618</v>
      </c>
      <c r="B329" s="1">
        <v>41618.708333333336</v>
      </c>
      <c r="C329" s="2" t="s">
        <v>210</v>
      </c>
      <c r="D329" t="s">
        <v>484</v>
      </c>
      <c r="E329" t="s">
        <v>880</v>
      </c>
      <c r="F329">
        <f>_xlfn.XLOOKUP(Query1[[#This Row],[cveID]],CVE!A:A,CVE!B:B," ")</f>
        <v>7.6</v>
      </c>
      <c r="G329" t="str">
        <f>_xlfn.XLOOKUP(Query1[[#This Row],[cveID]],CVE!A:A,CVE!C:C," ")</f>
        <v>HIGH</v>
      </c>
      <c r="H329" t="str">
        <f>_xlfn.XLOOKUP(Query1[[#This Row],[cveID]],CVE!A:A,CVE!E:E," ")</f>
        <v>CVSS:2.0/AV:N/AC:H/Au:N/C:C/I:C/A:C</v>
      </c>
      <c r="I329" s="2" t="s">
        <v>17</v>
      </c>
      <c r="J329" s="2" t="s">
        <v>36</v>
      </c>
      <c r="K329" s="2" t="s">
        <v>105</v>
      </c>
      <c r="L329">
        <v>0.41533999999999999</v>
      </c>
      <c r="M329" s="2" t="s">
        <v>211</v>
      </c>
      <c r="N329" s="2" t="s">
        <v>212</v>
      </c>
      <c r="O329" s="2" t="s">
        <v>31</v>
      </c>
      <c r="P329" s="2" t="s">
        <v>23</v>
      </c>
      <c r="Q329" s="2" t="s">
        <v>213</v>
      </c>
      <c r="R329" s="1">
        <v>44866.323333333334</v>
      </c>
      <c r="S329" s="1">
        <v>45377.43677083333</v>
      </c>
      <c r="T329" s="2" t="s">
        <v>85</v>
      </c>
      <c r="U329" s="2" t="s">
        <v>214</v>
      </c>
      <c r="V329" s="2" t="s">
        <v>308</v>
      </c>
      <c r="W329" s="2" t="s">
        <v>34</v>
      </c>
      <c r="X329" s="1">
        <v>45379.072916666664</v>
      </c>
    </row>
    <row r="330" spans="1:24" x14ac:dyDescent="0.25">
      <c r="A330" s="1">
        <v>41618</v>
      </c>
      <c r="B330" s="1">
        <v>41618.708333333336</v>
      </c>
      <c r="C330" s="2" t="s">
        <v>210</v>
      </c>
      <c r="D330" t="s">
        <v>485</v>
      </c>
      <c r="E330" t="s">
        <v>880</v>
      </c>
      <c r="F330">
        <f>_xlfn.XLOOKUP(Query1[[#This Row],[cveID]],CVE!A:A,CVE!B:B," ")</f>
        <v>7.6</v>
      </c>
      <c r="G330" t="str">
        <f>_xlfn.XLOOKUP(Query1[[#This Row],[cveID]],CVE!A:A,CVE!C:C," ")</f>
        <v>HIGH</v>
      </c>
      <c r="H330" t="str">
        <f>_xlfn.XLOOKUP(Query1[[#This Row],[cveID]],CVE!A:A,CVE!E:E," ")</f>
        <v>CVSS:2.0/AV:N/AC:H/Au:N/C:C/I:C/A:C</v>
      </c>
      <c r="I330" s="2" t="s">
        <v>17</v>
      </c>
      <c r="J330" s="2" t="s">
        <v>36</v>
      </c>
      <c r="K330" s="2" t="s">
        <v>105</v>
      </c>
      <c r="L330">
        <v>0.41533999999999999</v>
      </c>
      <c r="M330" s="2" t="s">
        <v>211</v>
      </c>
      <c r="N330" s="2" t="s">
        <v>212</v>
      </c>
      <c r="O330" s="2" t="s">
        <v>31</v>
      </c>
      <c r="P330" s="2" t="s">
        <v>23</v>
      </c>
      <c r="Q330" s="2" t="s">
        <v>213</v>
      </c>
      <c r="R330" s="1">
        <v>45364.153611111113</v>
      </c>
      <c r="S330" s="1">
        <v>45377.603171296294</v>
      </c>
      <c r="T330" s="2" t="s">
        <v>85</v>
      </c>
      <c r="U330" s="2" t="s">
        <v>214</v>
      </c>
      <c r="V330" s="2" t="s">
        <v>288</v>
      </c>
      <c r="W330" s="2" t="s">
        <v>34</v>
      </c>
      <c r="X330" s="1">
        <v>45379.072916666664</v>
      </c>
    </row>
    <row r="331" spans="1:24" x14ac:dyDescent="0.25">
      <c r="A331" s="1">
        <v>44054</v>
      </c>
      <c r="B331" s="1">
        <v>44054.666666666664</v>
      </c>
      <c r="C331" s="2" t="s">
        <v>220</v>
      </c>
      <c r="D331" t="s">
        <v>485</v>
      </c>
      <c r="E331" t="s">
        <v>880</v>
      </c>
      <c r="F331">
        <f>_xlfn.XLOOKUP(Query1[[#This Row],[cveID]],CVE!A:A,CVE!B:B," ")</f>
        <v>10</v>
      </c>
      <c r="G331" t="str">
        <f>_xlfn.XLOOKUP(Query1[[#This Row],[cveID]],CVE!A:A,CVE!C:C," ")</f>
        <v>CRITICAL</v>
      </c>
      <c r="H331" t="str">
        <f>_xlfn.XLOOKUP(Query1[[#This Row],[cveID]],CVE!A:A,CVE!E:E," ")</f>
        <v>CVSS:3.1/AV:N/AC:L/PR:N/UI:N/S:C/C:H/I:H/A:H</v>
      </c>
      <c r="I331" s="2" t="s">
        <v>17</v>
      </c>
      <c r="J331" s="2" t="s">
        <v>18</v>
      </c>
      <c r="K331" s="2" t="s">
        <v>37</v>
      </c>
      <c r="L331">
        <v>0.31052000000000002</v>
      </c>
      <c r="M331" s="2" t="s">
        <v>221</v>
      </c>
      <c r="N331" s="2" t="s">
        <v>222</v>
      </c>
      <c r="O331" s="2" t="s">
        <v>31</v>
      </c>
      <c r="P331" s="2" t="s">
        <v>23</v>
      </c>
      <c r="Q331" s="2" t="s">
        <v>223</v>
      </c>
      <c r="R331" s="1">
        <v>45364.153611111113</v>
      </c>
      <c r="S331" s="1">
        <v>45377.603171296294</v>
      </c>
      <c r="T331" s="2" t="s">
        <v>85</v>
      </c>
      <c r="U331" s="2" t="s">
        <v>224</v>
      </c>
      <c r="V331" s="2" t="s">
        <v>288</v>
      </c>
      <c r="W331" s="2" t="s">
        <v>34</v>
      </c>
      <c r="X331" s="1">
        <v>45379.072916666664</v>
      </c>
    </row>
    <row r="332" spans="1:24" x14ac:dyDescent="0.25">
      <c r="A332" s="1">
        <v>45180</v>
      </c>
      <c r="B332" s="1">
        <v>45181.666666666664</v>
      </c>
      <c r="C332" s="2" t="s">
        <v>206</v>
      </c>
      <c r="D332" t="s">
        <v>486</v>
      </c>
      <c r="E332" t="s">
        <v>879</v>
      </c>
      <c r="F332">
        <f>_xlfn.XLOOKUP(Query1[[#This Row],[cveID]],CVE!A:A,CVE!B:B," ")</f>
        <v>8.8000000000000007</v>
      </c>
      <c r="G332" t="str">
        <f>_xlfn.XLOOKUP(Query1[[#This Row],[cveID]],CVE!A:A,CVE!C:C," ")</f>
        <v>HIGH</v>
      </c>
      <c r="H332" t="str">
        <f>_xlfn.XLOOKUP(Query1[[#This Row],[cveID]],CVE!A:A,CVE!E:E," ")</f>
        <v>CVSS:3.1/AV:N/AC:L/PR:N/UI:N/S:U/C:H/I:H/A:H</v>
      </c>
      <c r="I332" s="2" t="s">
        <v>17</v>
      </c>
      <c r="J332" s="2" t="s">
        <v>36</v>
      </c>
      <c r="K332" s="2" t="s">
        <v>135</v>
      </c>
      <c r="L332">
        <v>0.49095</v>
      </c>
      <c r="M332" s="2" t="s">
        <v>207</v>
      </c>
      <c r="N332" s="2" t="s">
        <v>91</v>
      </c>
      <c r="O332" s="2" t="s">
        <v>22</v>
      </c>
      <c r="P332" s="2" t="s">
        <v>23</v>
      </c>
      <c r="Q332" s="2" t="s">
        <v>208</v>
      </c>
      <c r="R332" s="1">
        <v>45323.313657407409</v>
      </c>
      <c r="S332" s="1">
        <v>45372.311238425929</v>
      </c>
      <c r="T332" s="2" t="s">
        <v>25</v>
      </c>
      <c r="U332" s="2" t="s">
        <v>252</v>
      </c>
      <c r="V332" s="2" t="s">
        <v>285</v>
      </c>
      <c r="W332" s="2" t="s">
        <v>48</v>
      </c>
      <c r="X332" s="1">
        <v>45379.072916666664</v>
      </c>
    </row>
    <row r="333" spans="1:24" x14ac:dyDescent="0.25">
      <c r="A333" s="1">
        <v>41618</v>
      </c>
      <c r="B333" s="1">
        <v>41618.708333333336</v>
      </c>
      <c r="C333" s="2" t="s">
        <v>210</v>
      </c>
      <c r="D333" t="s">
        <v>487</v>
      </c>
      <c r="E333" t="s">
        <v>880</v>
      </c>
      <c r="F333">
        <f>_xlfn.XLOOKUP(Query1[[#This Row],[cveID]],CVE!A:A,CVE!B:B," ")</f>
        <v>7.6</v>
      </c>
      <c r="G333" t="str">
        <f>_xlfn.XLOOKUP(Query1[[#This Row],[cveID]],CVE!A:A,CVE!C:C," ")</f>
        <v>HIGH</v>
      </c>
      <c r="H333" t="str">
        <f>_xlfn.XLOOKUP(Query1[[#This Row],[cveID]],CVE!A:A,CVE!E:E," ")</f>
        <v>CVSS:2.0/AV:N/AC:H/Au:N/C:C/I:C/A:C</v>
      </c>
      <c r="I333" s="2" t="s">
        <v>17</v>
      </c>
      <c r="J333" s="2" t="s">
        <v>36</v>
      </c>
      <c r="K333" s="2" t="s">
        <v>105</v>
      </c>
      <c r="L333">
        <v>0.41533999999999999</v>
      </c>
      <c r="M333" s="2" t="s">
        <v>211</v>
      </c>
      <c r="N333" s="2" t="s">
        <v>212</v>
      </c>
      <c r="O333" s="2" t="s">
        <v>31</v>
      </c>
      <c r="P333" s="2" t="s">
        <v>23</v>
      </c>
      <c r="Q333" s="2" t="s">
        <v>213</v>
      </c>
      <c r="R333" s="1">
        <v>45365.821516203701</v>
      </c>
      <c r="S333" s="1">
        <v>45372.84306712963</v>
      </c>
      <c r="T333" s="2" t="s">
        <v>55</v>
      </c>
      <c r="U333" s="2" t="s">
        <v>214</v>
      </c>
      <c r="V333" s="2" t="s">
        <v>326</v>
      </c>
      <c r="W333" s="2" t="s">
        <v>34</v>
      </c>
      <c r="X333" s="1">
        <v>45379.072916666664</v>
      </c>
    </row>
    <row r="334" spans="1:24" x14ac:dyDescent="0.25">
      <c r="A334" s="1">
        <v>44054</v>
      </c>
      <c r="B334" s="1">
        <v>44054.666666666664</v>
      </c>
      <c r="C334" s="2" t="s">
        <v>220</v>
      </c>
      <c r="D334" t="s">
        <v>487</v>
      </c>
      <c r="E334" t="s">
        <v>880</v>
      </c>
      <c r="F334">
        <f>_xlfn.XLOOKUP(Query1[[#This Row],[cveID]],CVE!A:A,CVE!B:B," ")</f>
        <v>10</v>
      </c>
      <c r="G334" t="str">
        <f>_xlfn.XLOOKUP(Query1[[#This Row],[cveID]],CVE!A:A,CVE!C:C," ")</f>
        <v>CRITICAL</v>
      </c>
      <c r="H334" t="str">
        <f>_xlfn.XLOOKUP(Query1[[#This Row],[cveID]],CVE!A:A,CVE!E:E," ")</f>
        <v>CVSS:3.1/AV:N/AC:L/PR:N/UI:N/S:C/C:H/I:H/A:H</v>
      </c>
      <c r="I334" s="2" t="s">
        <v>17</v>
      </c>
      <c r="J334" s="2" t="s">
        <v>18</v>
      </c>
      <c r="K334" s="2" t="s">
        <v>37</v>
      </c>
      <c r="L334">
        <v>0.31052000000000002</v>
      </c>
      <c r="M334" s="2" t="s">
        <v>221</v>
      </c>
      <c r="N334" s="2" t="s">
        <v>222</v>
      </c>
      <c r="O334" s="2" t="s">
        <v>31</v>
      </c>
      <c r="P334" s="2" t="s">
        <v>23</v>
      </c>
      <c r="Q334" s="2" t="s">
        <v>223</v>
      </c>
      <c r="R334" s="1">
        <v>45365.821516203701</v>
      </c>
      <c r="S334" s="1">
        <v>45372.84306712963</v>
      </c>
      <c r="T334" s="2" t="s">
        <v>55</v>
      </c>
      <c r="U334" s="2" t="s">
        <v>224</v>
      </c>
      <c r="V334" s="2" t="s">
        <v>326</v>
      </c>
      <c r="W334" s="2" t="s">
        <v>34</v>
      </c>
      <c r="X334" s="1">
        <v>45379.072916666664</v>
      </c>
    </row>
    <row r="335" spans="1:24" x14ac:dyDescent="0.25">
      <c r="A335" s="1">
        <v>39744</v>
      </c>
      <c r="B335" s="1">
        <v>39744.666666666664</v>
      </c>
      <c r="C335" s="2" t="s">
        <v>80</v>
      </c>
      <c r="D335" t="s">
        <v>488</v>
      </c>
      <c r="E335" t="s">
        <v>880</v>
      </c>
      <c r="F335">
        <f>_xlfn.XLOOKUP(Query1[[#This Row],[cveID]],CVE!A:A,CVE!B:B," ")</f>
        <v>10</v>
      </c>
      <c r="G335" t="str">
        <f>_xlfn.XLOOKUP(Query1[[#This Row],[cveID]],CVE!A:A,CVE!C:C," ")</f>
        <v>CRITICAL</v>
      </c>
      <c r="H335" t="str">
        <f>_xlfn.XLOOKUP(Query1[[#This Row],[cveID]],CVE!A:A,CVE!E:E," ")</f>
        <v>CVSS:2.0/AV:N/AC:L/Au:N/C:C/I:C/A:C</v>
      </c>
      <c r="I335" s="2" t="s">
        <v>17</v>
      </c>
      <c r="J335" s="2" t="s">
        <v>36</v>
      </c>
      <c r="K335" s="2" t="s">
        <v>81</v>
      </c>
      <c r="L335">
        <v>0.97441</v>
      </c>
      <c r="M335" s="2" t="s">
        <v>82</v>
      </c>
      <c r="N335" s="2" t="s">
        <v>83</v>
      </c>
      <c r="O335" s="2" t="s">
        <v>22</v>
      </c>
      <c r="P335" s="2" t="s">
        <v>23</v>
      </c>
      <c r="Q335" s="2" t="s">
        <v>84</v>
      </c>
      <c r="R335" s="1">
        <v>45308.548263888886</v>
      </c>
      <c r="S335" s="1">
        <v>45371.564120370371</v>
      </c>
      <c r="T335" s="2" t="s">
        <v>54</v>
      </c>
      <c r="U335" s="2" t="s">
        <v>86</v>
      </c>
      <c r="V335" s="2" t="s">
        <v>294</v>
      </c>
      <c r="W335" s="2" t="s">
        <v>34</v>
      </c>
      <c r="X335" s="1">
        <v>45379.072916666664</v>
      </c>
    </row>
    <row r="336" spans="1:24" x14ac:dyDescent="0.25">
      <c r="A336" s="1">
        <v>41618</v>
      </c>
      <c r="B336" s="1">
        <v>41618.708333333336</v>
      </c>
      <c r="C336" s="2" t="s">
        <v>210</v>
      </c>
      <c r="D336" t="s">
        <v>489</v>
      </c>
      <c r="E336" t="s">
        <v>880</v>
      </c>
      <c r="F336">
        <f>_xlfn.XLOOKUP(Query1[[#This Row],[cveID]],CVE!A:A,CVE!B:B," ")</f>
        <v>7.6</v>
      </c>
      <c r="G336" t="str">
        <f>_xlfn.XLOOKUP(Query1[[#This Row],[cveID]],CVE!A:A,CVE!C:C," ")</f>
        <v>HIGH</v>
      </c>
      <c r="H336" t="str">
        <f>_xlfn.XLOOKUP(Query1[[#This Row],[cveID]],CVE!A:A,CVE!E:E," ")</f>
        <v>CVSS:2.0/AV:N/AC:H/Au:N/C:C/I:C/A:C</v>
      </c>
      <c r="I336" s="2" t="s">
        <v>17</v>
      </c>
      <c r="J336" s="2" t="s">
        <v>36</v>
      </c>
      <c r="K336" s="2" t="s">
        <v>105</v>
      </c>
      <c r="L336">
        <v>0.41533999999999999</v>
      </c>
      <c r="M336" s="2" t="s">
        <v>211</v>
      </c>
      <c r="N336" s="2" t="s">
        <v>212</v>
      </c>
      <c r="O336" s="2" t="s">
        <v>31</v>
      </c>
      <c r="P336" s="2" t="s">
        <v>23</v>
      </c>
      <c r="Q336" s="2" t="s">
        <v>213</v>
      </c>
      <c r="R336" s="1">
        <v>44865.334097222221</v>
      </c>
      <c r="S336" s="1">
        <v>45377.049386574072</v>
      </c>
      <c r="T336" s="2" t="s">
        <v>85</v>
      </c>
      <c r="U336" s="2" t="s">
        <v>214</v>
      </c>
      <c r="V336" s="2" t="s">
        <v>331</v>
      </c>
      <c r="W336" s="2" t="s">
        <v>34</v>
      </c>
      <c r="X336" s="1">
        <v>45379.072916666664</v>
      </c>
    </row>
    <row r="337" spans="1:24" x14ac:dyDescent="0.25">
      <c r="A337" s="1">
        <v>44054</v>
      </c>
      <c r="B337" s="1">
        <v>44054.666666666664</v>
      </c>
      <c r="C337" s="2" t="s">
        <v>220</v>
      </c>
      <c r="D337" t="s">
        <v>489</v>
      </c>
      <c r="E337" t="s">
        <v>880</v>
      </c>
      <c r="F337">
        <f>_xlfn.XLOOKUP(Query1[[#This Row],[cveID]],CVE!A:A,CVE!B:B," ")</f>
        <v>10</v>
      </c>
      <c r="G337" t="str">
        <f>_xlfn.XLOOKUP(Query1[[#This Row],[cveID]],CVE!A:A,CVE!C:C," ")</f>
        <v>CRITICAL</v>
      </c>
      <c r="H337" t="str">
        <f>_xlfn.XLOOKUP(Query1[[#This Row],[cveID]],CVE!A:A,CVE!E:E," ")</f>
        <v>CVSS:3.1/AV:N/AC:L/PR:N/UI:N/S:C/C:H/I:H/A:H</v>
      </c>
      <c r="I337" s="2" t="s">
        <v>17</v>
      </c>
      <c r="J337" s="2" t="s">
        <v>18</v>
      </c>
      <c r="K337" s="2" t="s">
        <v>37</v>
      </c>
      <c r="L337">
        <v>0.31052000000000002</v>
      </c>
      <c r="M337" s="2" t="s">
        <v>221</v>
      </c>
      <c r="N337" s="2" t="s">
        <v>222</v>
      </c>
      <c r="O337" s="2" t="s">
        <v>31</v>
      </c>
      <c r="P337" s="2" t="s">
        <v>23</v>
      </c>
      <c r="Q337" s="2" t="s">
        <v>223</v>
      </c>
      <c r="R337" s="1">
        <v>44572.121631944443</v>
      </c>
      <c r="S337" s="1">
        <v>45377.049386574072</v>
      </c>
      <c r="T337" s="2" t="s">
        <v>85</v>
      </c>
      <c r="U337" s="2" t="s">
        <v>224</v>
      </c>
      <c r="V337" s="2" t="s">
        <v>331</v>
      </c>
      <c r="W337" s="2" t="s">
        <v>34</v>
      </c>
      <c r="X337" s="1">
        <v>45379.072916666664</v>
      </c>
    </row>
    <row r="338" spans="1:24" x14ac:dyDescent="0.25">
      <c r="A338" s="1">
        <v>41198</v>
      </c>
      <c r="B338" s="1">
        <v>41198.666666666664</v>
      </c>
      <c r="C338" s="2" t="s">
        <v>153</v>
      </c>
      <c r="D338" t="s">
        <v>490</v>
      </c>
      <c r="E338" t="s">
        <v>880</v>
      </c>
      <c r="F338">
        <f>_xlfn.XLOOKUP(Query1[[#This Row],[cveID]],CVE!A:A,CVE!B:B," ")</f>
        <v>10</v>
      </c>
      <c r="G338" t="str">
        <f>_xlfn.XLOOKUP(Query1[[#This Row],[cveID]],CVE!A:A,CVE!C:C," ")</f>
        <v>CRITICAL</v>
      </c>
      <c r="H338" t="str">
        <f>_xlfn.XLOOKUP(Query1[[#This Row],[cveID]],CVE!A:A,CVE!E:E," ")</f>
        <v>CVSS:2.0/AV:N/AC:L/Au:N/C:C/I:C/A:C</v>
      </c>
      <c r="I338" s="2" t="s">
        <v>29</v>
      </c>
      <c r="J338" s="2" t="s">
        <v>36</v>
      </c>
      <c r="K338" s="2" t="s">
        <v>50</v>
      </c>
      <c r="L338">
        <v>0.97121000000000002</v>
      </c>
      <c r="M338" s="2" t="s">
        <v>154</v>
      </c>
      <c r="N338" s="2" t="s">
        <v>155</v>
      </c>
      <c r="O338" s="2" t="s">
        <v>22</v>
      </c>
      <c r="P338" s="2" t="s">
        <v>23</v>
      </c>
      <c r="Q338" s="2" t="s">
        <v>156</v>
      </c>
      <c r="R338" s="1">
        <v>45364.836562500001</v>
      </c>
      <c r="S338" s="1">
        <v>45371.833784722221</v>
      </c>
      <c r="T338" s="2" t="s">
        <v>54</v>
      </c>
      <c r="U338" s="2" t="s">
        <v>157</v>
      </c>
      <c r="V338" s="2" t="s">
        <v>329</v>
      </c>
      <c r="W338" s="2" t="s">
        <v>34</v>
      </c>
      <c r="X338" s="1">
        <v>45379.072916666664</v>
      </c>
    </row>
    <row r="339" spans="1:24" x14ac:dyDescent="0.25">
      <c r="A339" s="1">
        <v>41618</v>
      </c>
      <c r="B339" s="1">
        <v>41618.708333333336</v>
      </c>
      <c r="C339" s="2" t="s">
        <v>210</v>
      </c>
      <c r="D339" t="s">
        <v>491</v>
      </c>
      <c r="E339" t="s">
        <v>880</v>
      </c>
      <c r="F339">
        <f>_xlfn.XLOOKUP(Query1[[#This Row],[cveID]],CVE!A:A,CVE!B:B," ")</f>
        <v>7.6</v>
      </c>
      <c r="G339" t="str">
        <f>_xlfn.XLOOKUP(Query1[[#This Row],[cveID]],CVE!A:A,CVE!C:C," ")</f>
        <v>HIGH</v>
      </c>
      <c r="H339" t="str">
        <f>_xlfn.XLOOKUP(Query1[[#This Row],[cveID]],CVE!A:A,CVE!E:E," ")</f>
        <v>CVSS:2.0/AV:N/AC:H/Au:N/C:C/I:C/A:C</v>
      </c>
      <c r="I339" s="2" t="s">
        <v>17</v>
      </c>
      <c r="J339" s="2" t="s">
        <v>36</v>
      </c>
      <c r="K339" s="2" t="s">
        <v>105</v>
      </c>
      <c r="L339">
        <v>0.41533999999999999</v>
      </c>
      <c r="M339" s="2" t="s">
        <v>211</v>
      </c>
      <c r="N339" s="2" t="s">
        <v>212</v>
      </c>
      <c r="O339" s="2" t="s">
        <v>31</v>
      </c>
      <c r="P339" s="2" t="s">
        <v>23</v>
      </c>
      <c r="Q339" s="2" t="s">
        <v>213</v>
      </c>
      <c r="R339" s="1">
        <v>45373.58388888889</v>
      </c>
      <c r="S339" s="1">
        <v>45373.58388888889</v>
      </c>
      <c r="T339" s="2" t="s">
        <v>184</v>
      </c>
      <c r="U339" s="2" t="s">
        <v>214</v>
      </c>
      <c r="V339" s="2" t="s">
        <v>301</v>
      </c>
      <c r="W339" s="2" t="s">
        <v>34</v>
      </c>
      <c r="X339" s="1">
        <v>45379.072916666664</v>
      </c>
    </row>
    <row r="340" spans="1:24" x14ac:dyDescent="0.25">
      <c r="A340" s="1">
        <v>41618</v>
      </c>
      <c r="B340" s="1">
        <v>41618.708333333336</v>
      </c>
      <c r="C340" s="2" t="s">
        <v>210</v>
      </c>
      <c r="D340" t="s">
        <v>491</v>
      </c>
      <c r="E340" t="s">
        <v>880</v>
      </c>
      <c r="F340">
        <f>_xlfn.XLOOKUP(Query1[[#This Row],[cveID]],CVE!A:A,CVE!B:B," ")</f>
        <v>7.6</v>
      </c>
      <c r="G340" t="str">
        <f>_xlfn.XLOOKUP(Query1[[#This Row],[cveID]],CVE!A:A,CVE!C:C," ")</f>
        <v>HIGH</v>
      </c>
      <c r="H340" t="str">
        <f>_xlfn.XLOOKUP(Query1[[#This Row],[cveID]],CVE!A:A,CVE!E:E," ")</f>
        <v>CVSS:2.0/AV:N/AC:H/Au:N/C:C/I:C/A:C</v>
      </c>
      <c r="I340" s="2" t="s">
        <v>17</v>
      </c>
      <c r="J340" s="2" t="s">
        <v>36</v>
      </c>
      <c r="K340" s="2" t="s">
        <v>105</v>
      </c>
      <c r="L340">
        <v>0.41533999999999999</v>
      </c>
      <c r="M340" s="2" t="s">
        <v>211</v>
      </c>
      <c r="N340" s="2" t="s">
        <v>212</v>
      </c>
      <c r="O340" s="2" t="s">
        <v>31</v>
      </c>
      <c r="P340" s="2" t="s">
        <v>23</v>
      </c>
      <c r="Q340" s="2" t="s">
        <v>213</v>
      </c>
      <c r="R340" s="1">
        <v>45366.583148148151</v>
      </c>
      <c r="S340" s="1">
        <v>45366.583148148151</v>
      </c>
      <c r="T340" s="2" t="s">
        <v>184</v>
      </c>
      <c r="U340" s="2" t="s">
        <v>214</v>
      </c>
      <c r="V340" s="2" t="s">
        <v>301</v>
      </c>
      <c r="W340" s="2" t="s">
        <v>34</v>
      </c>
      <c r="X340" s="1">
        <v>45379.072916666664</v>
      </c>
    </row>
    <row r="341" spans="1:24" x14ac:dyDescent="0.25">
      <c r="A341" s="1">
        <v>41618</v>
      </c>
      <c r="B341" s="1">
        <v>41618.708333333336</v>
      </c>
      <c r="C341" s="2" t="s">
        <v>210</v>
      </c>
      <c r="D341" t="s">
        <v>492</v>
      </c>
      <c r="E341" t="s">
        <v>880</v>
      </c>
      <c r="F341">
        <f>_xlfn.XLOOKUP(Query1[[#This Row],[cveID]],CVE!A:A,CVE!B:B," ")</f>
        <v>7.6</v>
      </c>
      <c r="G341" t="str">
        <f>_xlfn.XLOOKUP(Query1[[#This Row],[cveID]],CVE!A:A,CVE!C:C," ")</f>
        <v>HIGH</v>
      </c>
      <c r="H341" t="str">
        <f>_xlfn.XLOOKUP(Query1[[#This Row],[cveID]],CVE!A:A,CVE!E:E," ")</f>
        <v>CVSS:2.0/AV:N/AC:H/Au:N/C:C/I:C/A:C</v>
      </c>
      <c r="I341" s="2" t="s">
        <v>17</v>
      </c>
      <c r="J341" s="2" t="s">
        <v>36</v>
      </c>
      <c r="K341" s="2" t="s">
        <v>105</v>
      </c>
      <c r="L341">
        <v>0.41533999999999999</v>
      </c>
      <c r="M341" s="2" t="s">
        <v>211</v>
      </c>
      <c r="N341" s="2" t="s">
        <v>212</v>
      </c>
      <c r="O341" s="2" t="s">
        <v>31</v>
      </c>
      <c r="P341" s="2" t="s">
        <v>23</v>
      </c>
      <c r="Q341" s="2" t="s">
        <v>213</v>
      </c>
      <c r="R341" s="1">
        <v>45366.583148148151</v>
      </c>
      <c r="S341" s="1">
        <v>45373.58388888889</v>
      </c>
      <c r="T341" s="2" t="s">
        <v>54</v>
      </c>
      <c r="U341" s="2" t="s">
        <v>214</v>
      </c>
      <c r="V341" s="2" t="s">
        <v>301</v>
      </c>
      <c r="W341" s="2" t="s">
        <v>34</v>
      </c>
      <c r="X341" s="1">
        <v>45379.072916666664</v>
      </c>
    </row>
    <row r="342" spans="1:24" x14ac:dyDescent="0.25">
      <c r="A342" s="1">
        <v>41618</v>
      </c>
      <c r="B342" s="1">
        <v>41618.708333333336</v>
      </c>
      <c r="C342" s="2" t="s">
        <v>210</v>
      </c>
      <c r="D342" t="s">
        <v>493</v>
      </c>
      <c r="E342" t="s">
        <v>880</v>
      </c>
      <c r="F342">
        <f>_xlfn.XLOOKUP(Query1[[#This Row],[cveID]],CVE!A:A,CVE!B:B," ")</f>
        <v>7.6</v>
      </c>
      <c r="G342" t="str">
        <f>_xlfn.XLOOKUP(Query1[[#This Row],[cveID]],CVE!A:A,CVE!C:C," ")</f>
        <v>HIGH</v>
      </c>
      <c r="H342" t="str">
        <f>_xlfn.XLOOKUP(Query1[[#This Row],[cveID]],CVE!A:A,CVE!E:E," ")</f>
        <v>CVSS:2.0/AV:N/AC:H/Au:N/C:C/I:C/A:C</v>
      </c>
      <c r="I342" s="2" t="s">
        <v>17</v>
      </c>
      <c r="J342" s="2" t="s">
        <v>36</v>
      </c>
      <c r="K342" s="2" t="s">
        <v>105</v>
      </c>
      <c r="L342">
        <v>0.41533999999999999</v>
      </c>
      <c r="M342" s="2" t="s">
        <v>211</v>
      </c>
      <c r="N342" s="2" t="s">
        <v>212</v>
      </c>
      <c r="O342" s="2" t="s">
        <v>31</v>
      </c>
      <c r="P342" s="2" t="s">
        <v>23</v>
      </c>
      <c r="Q342" s="2" t="s">
        <v>213</v>
      </c>
      <c r="R342" s="1">
        <v>44873.196006944447</v>
      </c>
      <c r="S342" s="1">
        <v>45377.283055555556</v>
      </c>
      <c r="T342" s="2" t="s">
        <v>25</v>
      </c>
      <c r="U342" s="2" t="s">
        <v>214</v>
      </c>
      <c r="V342" s="2" t="s">
        <v>323</v>
      </c>
      <c r="W342" s="2" t="s">
        <v>27</v>
      </c>
      <c r="X342" s="1">
        <v>45379.072916666664</v>
      </c>
    </row>
    <row r="343" spans="1:24" x14ac:dyDescent="0.25">
      <c r="A343" s="1">
        <v>41618</v>
      </c>
      <c r="B343" s="1">
        <v>41618.708333333336</v>
      </c>
      <c r="C343" s="2" t="s">
        <v>210</v>
      </c>
      <c r="D343" t="s">
        <v>493</v>
      </c>
      <c r="E343" t="s">
        <v>879</v>
      </c>
      <c r="F343">
        <f>_xlfn.XLOOKUP(Query1[[#This Row],[cveID]],CVE!A:A,CVE!B:B," ")</f>
        <v>7.6</v>
      </c>
      <c r="G343" t="str">
        <f>_xlfn.XLOOKUP(Query1[[#This Row],[cveID]],CVE!A:A,CVE!C:C," ")</f>
        <v>HIGH</v>
      </c>
      <c r="H343" t="str">
        <f>_xlfn.XLOOKUP(Query1[[#This Row],[cveID]],CVE!A:A,CVE!E:E," ")</f>
        <v>CVSS:2.0/AV:N/AC:H/Au:N/C:C/I:C/A:C</v>
      </c>
      <c r="I343" s="2" t="s">
        <v>17</v>
      </c>
      <c r="J343" s="2" t="s">
        <v>36</v>
      </c>
      <c r="K343" s="2" t="s">
        <v>105</v>
      </c>
      <c r="L343">
        <v>0.41533999999999999</v>
      </c>
      <c r="M343" s="2" t="s">
        <v>211</v>
      </c>
      <c r="N343" s="2" t="s">
        <v>212</v>
      </c>
      <c r="O343" s="2" t="s">
        <v>31</v>
      </c>
      <c r="P343" s="2" t="s">
        <v>23</v>
      </c>
      <c r="Q343" s="2" t="s">
        <v>213</v>
      </c>
      <c r="R343" s="1">
        <v>44883.00204861111</v>
      </c>
      <c r="S343" s="1">
        <v>45377.253333333334</v>
      </c>
      <c r="T343" s="2" t="s">
        <v>25</v>
      </c>
      <c r="U343" s="2" t="s">
        <v>214</v>
      </c>
      <c r="V343" s="2" t="s">
        <v>323</v>
      </c>
      <c r="W343" s="2" t="s">
        <v>48</v>
      </c>
      <c r="X343" s="1">
        <v>45379.072916666664</v>
      </c>
    </row>
    <row r="344" spans="1:24" x14ac:dyDescent="0.25">
      <c r="A344" s="1">
        <v>44540</v>
      </c>
      <c r="B344" s="1">
        <v>44539.708333333336</v>
      </c>
      <c r="C344" s="2" t="s">
        <v>28</v>
      </c>
      <c r="D344" t="s">
        <v>494</v>
      </c>
      <c r="E344" t="s">
        <v>879</v>
      </c>
      <c r="F344">
        <f>_xlfn.XLOOKUP(Query1[[#This Row],[cveID]],CVE!A:A,CVE!B:B," ")</f>
        <v>10</v>
      </c>
      <c r="G344" t="str">
        <f>_xlfn.XLOOKUP(Query1[[#This Row],[cveID]],CVE!A:A,CVE!C:C," ")</f>
        <v>CRITICAL</v>
      </c>
      <c r="H344" t="str">
        <f>_xlfn.XLOOKUP(Query1[[#This Row],[cveID]],CVE!A:A,CVE!E:E," ")</f>
        <v>CVSS:3.1/AV:N/AC:L/PR:N/UI:N/S:C/C:H/I:H/A:H</v>
      </c>
      <c r="I344" s="2" t="s">
        <v>29</v>
      </c>
      <c r="J344" s="2" t="s">
        <v>18</v>
      </c>
      <c r="K344" s="2" t="s">
        <v>30</v>
      </c>
      <c r="L344">
        <v>0.97565000000000002</v>
      </c>
      <c r="M344" s="2" t="s">
        <v>20</v>
      </c>
      <c r="N344" s="2" t="s">
        <v>21</v>
      </c>
      <c r="O344" s="2" t="s">
        <v>31</v>
      </c>
      <c r="P344" s="2" t="s">
        <v>23</v>
      </c>
      <c r="Q344" s="2" t="s">
        <v>32</v>
      </c>
      <c r="R344" s="1">
        <v>45372.806597222225</v>
      </c>
      <c r="S344" s="1">
        <v>45372.806597222225</v>
      </c>
      <c r="T344" s="2" t="s">
        <v>25</v>
      </c>
      <c r="U344" s="2" t="s">
        <v>246</v>
      </c>
      <c r="V344" s="2" t="s">
        <v>265</v>
      </c>
      <c r="W344" s="2" t="s">
        <v>48</v>
      </c>
      <c r="X344" s="1">
        <v>45379.072916666664</v>
      </c>
    </row>
    <row r="345" spans="1:24" x14ac:dyDescent="0.25">
      <c r="A345" s="1">
        <v>41618</v>
      </c>
      <c r="B345" s="1">
        <v>41618.708333333336</v>
      </c>
      <c r="C345" s="2" t="s">
        <v>210</v>
      </c>
      <c r="D345" t="s">
        <v>495</v>
      </c>
      <c r="E345" t="s">
        <v>880</v>
      </c>
      <c r="F345">
        <f>_xlfn.XLOOKUP(Query1[[#This Row],[cveID]],CVE!A:A,CVE!B:B," ")</f>
        <v>7.6</v>
      </c>
      <c r="G345" t="str">
        <f>_xlfn.XLOOKUP(Query1[[#This Row],[cveID]],CVE!A:A,CVE!C:C," ")</f>
        <v>HIGH</v>
      </c>
      <c r="H345" t="str">
        <f>_xlfn.XLOOKUP(Query1[[#This Row],[cveID]],CVE!A:A,CVE!E:E," ")</f>
        <v>CVSS:2.0/AV:N/AC:H/Au:N/C:C/I:C/A:C</v>
      </c>
      <c r="I345" s="2" t="s">
        <v>17</v>
      </c>
      <c r="J345" s="2" t="s">
        <v>36</v>
      </c>
      <c r="K345" s="2" t="s">
        <v>105</v>
      </c>
      <c r="L345">
        <v>0.41533999999999999</v>
      </c>
      <c r="M345" s="2" t="s">
        <v>211</v>
      </c>
      <c r="N345" s="2" t="s">
        <v>212</v>
      </c>
      <c r="O345" s="2" t="s">
        <v>31</v>
      </c>
      <c r="P345" s="2" t="s">
        <v>23</v>
      </c>
      <c r="Q345" s="2" t="s">
        <v>213</v>
      </c>
      <c r="R345" s="1">
        <v>44873.196006944447</v>
      </c>
      <c r="S345" s="1">
        <v>45377.283055555556</v>
      </c>
      <c r="T345" s="2" t="s">
        <v>25</v>
      </c>
      <c r="U345" s="2" t="s">
        <v>214</v>
      </c>
      <c r="V345" s="2" t="s">
        <v>323</v>
      </c>
      <c r="W345" s="2" t="s">
        <v>27</v>
      </c>
      <c r="X345" s="1">
        <v>45379.072916666664</v>
      </c>
    </row>
    <row r="346" spans="1:24" x14ac:dyDescent="0.25">
      <c r="A346" s="1">
        <v>41618</v>
      </c>
      <c r="B346" s="1">
        <v>41618.708333333336</v>
      </c>
      <c r="C346" s="2" t="s">
        <v>210</v>
      </c>
      <c r="D346" t="s">
        <v>495</v>
      </c>
      <c r="E346" t="s">
        <v>880</v>
      </c>
      <c r="F346">
        <f>_xlfn.XLOOKUP(Query1[[#This Row],[cveID]],CVE!A:A,CVE!B:B," ")</f>
        <v>7.6</v>
      </c>
      <c r="G346" t="str">
        <f>_xlfn.XLOOKUP(Query1[[#This Row],[cveID]],CVE!A:A,CVE!C:C," ")</f>
        <v>HIGH</v>
      </c>
      <c r="H346" t="str">
        <f>_xlfn.XLOOKUP(Query1[[#This Row],[cveID]],CVE!A:A,CVE!E:E," ")</f>
        <v>CVSS:2.0/AV:N/AC:H/Au:N/C:C/I:C/A:C</v>
      </c>
      <c r="I346" s="2" t="s">
        <v>17</v>
      </c>
      <c r="J346" s="2" t="s">
        <v>36</v>
      </c>
      <c r="K346" s="2" t="s">
        <v>105</v>
      </c>
      <c r="L346">
        <v>0.41533999999999999</v>
      </c>
      <c r="M346" s="2" t="s">
        <v>211</v>
      </c>
      <c r="N346" s="2" t="s">
        <v>212</v>
      </c>
      <c r="O346" s="2" t="s">
        <v>31</v>
      </c>
      <c r="P346" s="2" t="s">
        <v>23</v>
      </c>
      <c r="Q346" s="2" t="s">
        <v>213</v>
      </c>
      <c r="R346" s="1">
        <v>44870.914930555555</v>
      </c>
      <c r="S346" s="1">
        <v>45377.283055555556</v>
      </c>
      <c r="T346" s="2" t="s">
        <v>25</v>
      </c>
      <c r="U346" s="2" t="s">
        <v>214</v>
      </c>
      <c r="V346" s="2" t="s">
        <v>323</v>
      </c>
      <c r="W346" s="2" t="s">
        <v>27</v>
      </c>
      <c r="X346" s="1">
        <v>45379.072916666664</v>
      </c>
    </row>
    <row r="347" spans="1:24" x14ac:dyDescent="0.25">
      <c r="A347" s="1">
        <v>41618</v>
      </c>
      <c r="B347" s="1">
        <v>41618.708333333336</v>
      </c>
      <c r="C347" s="2" t="s">
        <v>210</v>
      </c>
      <c r="D347" t="s">
        <v>495</v>
      </c>
      <c r="E347" t="s">
        <v>880</v>
      </c>
      <c r="F347">
        <f>_xlfn.XLOOKUP(Query1[[#This Row],[cveID]],CVE!A:A,CVE!B:B," ")</f>
        <v>7.6</v>
      </c>
      <c r="G347" t="str">
        <f>_xlfn.XLOOKUP(Query1[[#This Row],[cveID]],CVE!A:A,CVE!C:C," ")</f>
        <v>HIGH</v>
      </c>
      <c r="H347" t="str">
        <f>_xlfn.XLOOKUP(Query1[[#This Row],[cveID]],CVE!A:A,CVE!E:E," ")</f>
        <v>CVSS:2.0/AV:N/AC:H/Au:N/C:C/I:C/A:C</v>
      </c>
      <c r="I347" s="2" t="s">
        <v>17</v>
      </c>
      <c r="J347" s="2" t="s">
        <v>36</v>
      </c>
      <c r="K347" s="2" t="s">
        <v>105</v>
      </c>
      <c r="L347">
        <v>0.41533999999999999</v>
      </c>
      <c r="M347" s="2" t="s">
        <v>211</v>
      </c>
      <c r="N347" s="2" t="s">
        <v>212</v>
      </c>
      <c r="O347" s="2" t="s">
        <v>31</v>
      </c>
      <c r="P347" s="2" t="s">
        <v>23</v>
      </c>
      <c r="Q347" s="2" t="s">
        <v>213</v>
      </c>
      <c r="R347" s="1">
        <v>44866.652407407404</v>
      </c>
      <c r="S347" s="1">
        <v>45377.283055555556</v>
      </c>
      <c r="T347" s="2" t="s">
        <v>25</v>
      </c>
      <c r="U347" s="2" t="s">
        <v>214</v>
      </c>
      <c r="V347" s="2" t="s">
        <v>323</v>
      </c>
      <c r="W347" s="2" t="s">
        <v>27</v>
      </c>
      <c r="X347" s="1">
        <v>45379.072916666664</v>
      </c>
    </row>
    <row r="348" spans="1:24" x14ac:dyDescent="0.25">
      <c r="A348" s="1">
        <v>41618</v>
      </c>
      <c r="B348" s="1">
        <v>41618.708333333336</v>
      </c>
      <c r="C348" s="2" t="s">
        <v>210</v>
      </c>
      <c r="D348" t="s">
        <v>495</v>
      </c>
      <c r="E348" t="s">
        <v>880</v>
      </c>
      <c r="F348">
        <f>_xlfn.XLOOKUP(Query1[[#This Row],[cveID]],CVE!A:A,CVE!B:B," ")</f>
        <v>7.6</v>
      </c>
      <c r="G348" t="str">
        <f>_xlfn.XLOOKUP(Query1[[#This Row],[cveID]],CVE!A:A,CVE!C:C," ")</f>
        <v>HIGH</v>
      </c>
      <c r="H348" t="str">
        <f>_xlfn.XLOOKUP(Query1[[#This Row],[cveID]],CVE!A:A,CVE!E:E," ")</f>
        <v>CVSS:2.0/AV:N/AC:H/Au:N/C:C/I:C/A:C</v>
      </c>
      <c r="I348" s="2" t="s">
        <v>17</v>
      </c>
      <c r="J348" s="2" t="s">
        <v>36</v>
      </c>
      <c r="K348" s="2" t="s">
        <v>105</v>
      </c>
      <c r="L348">
        <v>0.41533999999999999</v>
      </c>
      <c r="M348" s="2" t="s">
        <v>211</v>
      </c>
      <c r="N348" s="2" t="s">
        <v>212</v>
      </c>
      <c r="O348" s="2" t="s">
        <v>31</v>
      </c>
      <c r="P348" s="2" t="s">
        <v>23</v>
      </c>
      <c r="Q348" s="2" t="s">
        <v>213</v>
      </c>
      <c r="R348" s="1">
        <v>44866.652407407404</v>
      </c>
      <c r="S348" s="1">
        <v>45377.283055555556</v>
      </c>
      <c r="T348" s="2" t="s">
        <v>25</v>
      </c>
      <c r="U348" s="2" t="s">
        <v>214</v>
      </c>
      <c r="V348" s="2" t="s">
        <v>323</v>
      </c>
      <c r="W348" s="2" t="s">
        <v>27</v>
      </c>
      <c r="X348" s="1">
        <v>45379.072916666664</v>
      </c>
    </row>
    <row r="349" spans="1:24" x14ac:dyDescent="0.25">
      <c r="A349" s="1">
        <v>41618</v>
      </c>
      <c r="B349" s="1">
        <v>41618.708333333336</v>
      </c>
      <c r="C349" s="2" t="s">
        <v>210</v>
      </c>
      <c r="D349" t="s">
        <v>496</v>
      </c>
      <c r="E349" t="s">
        <v>879</v>
      </c>
      <c r="F349">
        <f>_xlfn.XLOOKUP(Query1[[#This Row],[cveID]],CVE!A:A,CVE!B:B," ")</f>
        <v>7.6</v>
      </c>
      <c r="G349" t="str">
        <f>_xlfn.XLOOKUP(Query1[[#This Row],[cveID]],CVE!A:A,CVE!C:C," ")</f>
        <v>HIGH</v>
      </c>
      <c r="H349" t="str">
        <f>_xlfn.XLOOKUP(Query1[[#This Row],[cveID]],CVE!A:A,CVE!E:E," ")</f>
        <v>CVSS:2.0/AV:N/AC:H/Au:N/C:C/I:C/A:C</v>
      </c>
      <c r="I349" s="2" t="s">
        <v>17</v>
      </c>
      <c r="J349" s="2" t="s">
        <v>36</v>
      </c>
      <c r="K349" s="2" t="s">
        <v>105</v>
      </c>
      <c r="L349">
        <v>0.41533999999999999</v>
      </c>
      <c r="M349" s="2" t="s">
        <v>211</v>
      </c>
      <c r="N349" s="2" t="s">
        <v>212</v>
      </c>
      <c r="O349" s="2" t="s">
        <v>31</v>
      </c>
      <c r="P349" s="2" t="s">
        <v>23</v>
      </c>
      <c r="Q349" s="2" t="s">
        <v>213</v>
      </c>
      <c r="R349" s="1">
        <v>45302.265405092592</v>
      </c>
      <c r="S349" s="1">
        <v>45365.341296296298</v>
      </c>
      <c r="T349" s="2" t="s">
        <v>55</v>
      </c>
      <c r="U349" s="2" t="s">
        <v>214</v>
      </c>
      <c r="V349" s="2" t="s">
        <v>285</v>
      </c>
      <c r="W349" s="2" t="s">
        <v>48</v>
      </c>
      <c r="X349" s="1">
        <v>45379.072916666664</v>
      </c>
    </row>
    <row r="350" spans="1:24" x14ac:dyDescent="0.25">
      <c r="A350" s="1">
        <v>41135</v>
      </c>
      <c r="B350" s="1">
        <v>41135.666666666664</v>
      </c>
      <c r="C350" s="2" t="s">
        <v>180</v>
      </c>
      <c r="D350" t="s">
        <v>497</v>
      </c>
      <c r="E350" t="s">
        <v>880</v>
      </c>
      <c r="F350">
        <f>_xlfn.XLOOKUP(Query1[[#This Row],[cveID]],CVE!A:A,CVE!B:B," ")</f>
        <v>9.3000000000000007</v>
      </c>
      <c r="G350" t="str">
        <f>_xlfn.XLOOKUP(Query1[[#This Row],[cveID]],CVE!A:A,CVE!C:C," ")</f>
        <v>CRITICAL</v>
      </c>
      <c r="H350" t="str">
        <f>_xlfn.XLOOKUP(Query1[[#This Row],[cveID]],CVE!A:A,CVE!E:E," ")</f>
        <v>CVSS:2.0/AV:N/AC:M/Au:N/C:C/I:C/A:C</v>
      </c>
      <c r="I350" s="2" t="s">
        <v>17</v>
      </c>
      <c r="J350" s="2" t="s">
        <v>36</v>
      </c>
      <c r="K350" s="2" t="s">
        <v>50</v>
      </c>
      <c r="L350">
        <v>0.93796000000000002</v>
      </c>
      <c r="M350" s="2" t="s">
        <v>181</v>
      </c>
      <c r="N350" s="2" t="s">
        <v>182</v>
      </c>
      <c r="O350" s="2" t="s">
        <v>31</v>
      </c>
      <c r="P350" s="2" t="s">
        <v>23</v>
      </c>
      <c r="Q350" s="2" t="s">
        <v>183</v>
      </c>
      <c r="R350" s="1">
        <v>45300.369745370372</v>
      </c>
      <c r="S350" s="1">
        <v>45377.379490740743</v>
      </c>
      <c r="T350" s="2" t="s">
        <v>184</v>
      </c>
      <c r="U350" s="2" t="s">
        <v>185</v>
      </c>
      <c r="V350" s="2" t="s">
        <v>291</v>
      </c>
      <c r="W350" s="2" t="s">
        <v>34</v>
      </c>
      <c r="X350" s="1">
        <v>45379.072916666664</v>
      </c>
    </row>
    <row r="351" spans="1:24" x14ac:dyDescent="0.25">
      <c r="A351" s="1">
        <v>43599</v>
      </c>
      <c r="B351" s="1">
        <v>43599.666666666664</v>
      </c>
      <c r="C351" s="2" t="s">
        <v>42</v>
      </c>
      <c r="D351" t="s">
        <v>498</v>
      </c>
      <c r="E351" t="s">
        <v>880</v>
      </c>
      <c r="F351">
        <f>_xlfn.XLOOKUP(Query1[[#This Row],[cveID]],CVE!A:A,CVE!B:B," ")</f>
        <v>9.8000000000000007</v>
      </c>
      <c r="G351" t="str">
        <f>_xlfn.XLOOKUP(Query1[[#This Row],[cveID]],CVE!A:A,CVE!C:C," ")</f>
        <v>CRITICAL</v>
      </c>
      <c r="H351" t="str">
        <f>_xlfn.XLOOKUP(Query1[[#This Row],[cveID]],CVE!A:A,CVE!E:E," ")</f>
        <v>CVSS:3.0/AV:N/AC:L/PR:N/UI:N/S:U/C:H/I:H/A:H</v>
      </c>
      <c r="I351" s="2" t="s">
        <v>17</v>
      </c>
      <c r="J351" s="2" t="s">
        <v>36</v>
      </c>
      <c r="K351" s="2" t="s">
        <v>43</v>
      </c>
      <c r="L351">
        <v>0.97504999999999997</v>
      </c>
      <c r="M351" s="2" t="s">
        <v>44</v>
      </c>
      <c r="N351" s="2" t="s">
        <v>45</v>
      </c>
      <c r="O351" s="2" t="s">
        <v>22</v>
      </c>
      <c r="P351" s="2" t="s">
        <v>23</v>
      </c>
      <c r="Q351" s="2" t="s">
        <v>46</v>
      </c>
      <c r="R351" s="1">
        <v>44883.00204861111</v>
      </c>
      <c r="S351" s="1">
        <v>45377.283055555556</v>
      </c>
      <c r="T351" s="2" t="s">
        <v>25</v>
      </c>
      <c r="U351" s="2" t="s">
        <v>47</v>
      </c>
      <c r="V351" s="2" t="s">
        <v>323</v>
      </c>
      <c r="W351" s="2" t="s">
        <v>27</v>
      </c>
      <c r="X351" s="1">
        <v>45379.072916666664</v>
      </c>
    </row>
    <row r="352" spans="1:24" x14ac:dyDescent="0.25">
      <c r="A352" s="1">
        <v>41494</v>
      </c>
      <c r="B352" s="1">
        <v>41339.708333333336</v>
      </c>
      <c r="C352" s="2" t="s">
        <v>104</v>
      </c>
      <c r="D352" t="s">
        <v>498</v>
      </c>
      <c r="E352" t="s">
        <v>880</v>
      </c>
      <c r="F352">
        <f>_xlfn.XLOOKUP(Query1[[#This Row],[cveID]],CVE!A:A,CVE!B:B," ")</f>
        <v>10</v>
      </c>
      <c r="G352" t="str">
        <f>_xlfn.XLOOKUP(Query1[[#This Row],[cveID]],CVE!A:A,CVE!C:C," ")</f>
        <v>CRITICAL</v>
      </c>
      <c r="H352" t="str">
        <f>_xlfn.XLOOKUP(Query1[[#This Row],[cveID]],CVE!A:A,CVE!E:E," ")</f>
        <v>CVSS:2.0/AV:N/AC:L/Au:N/C:C/I:C/A:C</v>
      </c>
      <c r="I352" s="2" t="s">
        <v>17</v>
      </c>
      <c r="J352" s="2" t="s">
        <v>36</v>
      </c>
      <c r="K352" s="2" t="s">
        <v>105</v>
      </c>
      <c r="L352">
        <v>0.97311000000000003</v>
      </c>
      <c r="M352" s="2" t="s">
        <v>106</v>
      </c>
      <c r="N352" s="2" t="s">
        <v>107</v>
      </c>
      <c r="O352" s="2" t="s">
        <v>22</v>
      </c>
      <c r="P352" s="2" t="s">
        <v>23</v>
      </c>
      <c r="Q352" s="2" t="s">
        <v>108</v>
      </c>
      <c r="R352" s="1">
        <v>44883.00204861111</v>
      </c>
      <c r="S352" s="1">
        <v>45377.283055555556</v>
      </c>
      <c r="T352" s="2" t="s">
        <v>25</v>
      </c>
      <c r="U352" s="2" t="s">
        <v>248</v>
      </c>
      <c r="V352" s="2" t="s">
        <v>323</v>
      </c>
      <c r="W352" s="2" t="s">
        <v>27</v>
      </c>
      <c r="X352" s="1">
        <v>45379.072916666664</v>
      </c>
    </row>
    <row r="353" spans="1:24" x14ac:dyDescent="0.25">
      <c r="A353" s="1">
        <v>41288</v>
      </c>
      <c r="B353" s="1">
        <v>41339.708333333336</v>
      </c>
      <c r="C353" s="2" t="s">
        <v>115</v>
      </c>
      <c r="D353" t="s">
        <v>498</v>
      </c>
      <c r="E353" t="s">
        <v>880</v>
      </c>
      <c r="F353">
        <f>_xlfn.XLOOKUP(Query1[[#This Row],[cveID]],CVE!A:A,CVE!B:B," ")</f>
        <v>10</v>
      </c>
      <c r="G353" t="str">
        <f>_xlfn.XLOOKUP(Query1[[#This Row],[cveID]],CVE!A:A,CVE!C:C," ")</f>
        <v>CRITICAL</v>
      </c>
      <c r="H353" t="str">
        <f>_xlfn.XLOOKUP(Query1[[#This Row],[cveID]],CVE!A:A,CVE!E:E," ")</f>
        <v>CVSS:2.0/AV:N/AC:L/Au:N/C:C/I:C/A:C</v>
      </c>
      <c r="I353" s="2" t="s">
        <v>17</v>
      </c>
      <c r="J353" s="2" t="s">
        <v>36</v>
      </c>
      <c r="K353" s="2" t="s">
        <v>105</v>
      </c>
      <c r="L353">
        <v>0.97269000000000005</v>
      </c>
      <c r="M353" s="2" t="s">
        <v>116</v>
      </c>
      <c r="N353" s="2" t="s">
        <v>117</v>
      </c>
      <c r="O353" s="2" t="s">
        <v>22</v>
      </c>
      <c r="P353" s="2" t="s">
        <v>23</v>
      </c>
      <c r="Q353" s="2" t="s">
        <v>118</v>
      </c>
      <c r="R353" s="1">
        <v>44883.00204861111</v>
      </c>
      <c r="S353" s="1">
        <v>45377.283055555556</v>
      </c>
      <c r="T353" s="2" t="s">
        <v>25</v>
      </c>
      <c r="U353" s="2" t="s">
        <v>248</v>
      </c>
      <c r="V353" s="2" t="s">
        <v>323</v>
      </c>
      <c r="W353" s="2" t="s">
        <v>27</v>
      </c>
      <c r="X353" s="1">
        <v>45379.072916666664</v>
      </c>
    </row>
    <row r="354" spans="1:24" x14ac:dyDescent="0.25">
      <c r="A354" s="1">
        <v>41618</v>
      </c>
      <c r="B354" s="1">
        <v>41618.708333333336</v>
      </c>
      <c r="C354" s="2" t="s">
        <v>210</v>
      </c>
      <c r="D354" t="s">
        <v>498</v>
      </c>
      <c r="E354" t="s">
        <v>880</v>
      </c>
      <c r="F354">
        <f>_xlfn.XLOOKUP(Query1[[#This Row],[cveID]],CVE!A:A,CVE!B:B," ")</f>
        <v>7.6</v>
      </c>
      <c r="G354" t="str">
        <f>_xlfn.XLOOKUP(Query1[[#This Row],[cveID]],CVE!A:A,CVE!C:C," ")</f>
        <v>HIGH</v>
      </c>
      <c r="H354" t="str">
        <f>_xlfn.XLOOKUP(Query1[[#This Row],[cveID]],CVE!A:A,CVE!E:E," ")</f>
        <v>CVSS:2.0/AV:N/AC:H/Au:N/C:C/I:C/A:C</v>
      </c>
      <c r="I354" s="2" t="s">
        <v>17</v>
      </c>
      <c r="J354" s="2" t="s">
        <v>36</v>
      </c>
      <c r="K354" s="2" t="s">
        <v>105</v>
      </c>
      <c r="L354">
        <v>0.41533999999999999</v>
      </c>
      <c r="M354" s="2" t="s">
        <v>211</v>
      </c>
      <c r="N354" s="2" t="s">
        <v>212</v>
      </c>
      <c r="O354" s="2" t="s">
        <v>31</v>
      </c>
      <c r="P354" s="2" t="s">
        <v>23</v>
      </c>
      <c r="Q354" s="2" t="s">
        <v>213</v>
      </c>
      <c r="R354" s="1">
        <v>44883.00204861111</v>
      </c>
      <c r="S354" s="1">
        <v>45377.283055555556</v>
      </c>
      <c r="T354" s="2" t="s">
        <v>25</v>
      </c>
      <c r="U354" s="2" t="s">
        <v>214</v>
      </c>
      <c r="V354" s="2" t="s">
        <v>323</v>
      </c>
      <c r="W354" s="2" t="s">
        <v>27</v>
      </c>
      <c r="X354" s="1">
        <v>45379.072916666664</v>
      </c>
    </row>
    <row r="355" spans="1:24" x14ac:dyDescent="0.25">
      <c r="A355" s="1">
        <v>41618</v>
      </c>
      <c r="B355" s="1">
        <v>41618.708333333336</v>
      </c>
      <c r="C355" s="2" t="s">
        <v>210</v>
      </c>
      <c r="D355" t="s">
        <v>498</v>
      </c>
      <c r="E355" t="s">
        <v>880</v>
      </c>
      <c r="F355">
        <f>_xlfn.XLOOKUP(Query1[[#This Row],[cveID]],CVE!A:A,CVE!B:B," ")</f>
        <v>7.6</v>
      </c>
      <c r="G355" t="str">
        <f>_xlfn.XLOOKUP(Query1[[#This Row],[cveID]],CVE!A:A,CVE!C:C," ")</f>
        <v>HIGH</v>
      </c>
      <c r="H355" t="str">
        <f>_xlfn.XLOOKUP(Query1[[#This Row],[cveID]],CVE!A:A,CVE!E:E," ")</f>
        <v>CVSS:2.0/AV:N/AC:H/Au:N/C:C/I:C/A:C</v>
      </c>
      <c r="I355" s="2" t="s">
        <v>17</v>
      </c>
      <c r="J355" s="2" t="s">
        <v>36</v>
      </c>
      <c r="K355" s="2" t="s">
        <v>105</v>
      </c>
      <c r="L355">
        <v>0.41533999999999999</v>
      </c>
      <c r="M355" s="2" t="s">
        <v>211</v>
      </c>
      <c r="N355" s="2" t="s">
        <v>212</v>
      </c>
      <c r="O355" s="2" t="s">
        <v>31</v>
      </c>
      <c r="P355" s="2" t="s">
        <v>23</v>
      </c>
      <c r="Q355" s="2" t="s">
        <v>213</v>
      </c>
      <c r="R355" s="1">
        <v>44873.196006944447</v>
      </c>
      <c r="S355" s="1">
        <v>45377.283055555556</v>
      </c>
      <c r="T355" s="2" t="s">
        <v>25</v>
      </c>
      <c r="U355" s="2" t="s">
        <v>214</v>
      </c>
      <c r="V355" s="2" t="s">
        <v>323</v>
      </c>
      <c r="W355" s="2" t="s">
        <v>27</v>
      </c>
      <c r="X355" s="1">
        <v>45379.072916666664</v>
      </c>
    </row>
    <row r="356" spans="1:24" x14ac:dyDescent="0.25">
      <c r="A356" s="1">
        <v>42899</v>
      </c>
      <c r="B356" s="1">
        <v>42820.666666666664</v>
      </c>
      <c r="C356" s="2" t="s">
        <v>215</v>
      </c>
      <c r="D356" t="s">
        <v>498</v>
      </c>
      <c r="E356" t="s">
        <v>880</v>
      </c>
      <c r="F356">
        <f>_xlfn.XLOOKUP(Query1[[#This Row],[cveID]],CVE!A:A,CVE!B:B," ")</f>
        <v>9.8000000000000007</v>
      </c>
      <c r="G356" t="str">
        <f>_xlfn.XLOOKUP(Query1[[#This Row],[cveID]],CVE!A:A,CVE!C:C," ")</f>
        <v>CRITICAL</v>
      </c>
      <c r="H356" t="str">
        <f>_xlfn.XLOOKUP(Query1[[#This Row],[cveID]],CVE!A:A,CVE!E:E," ")</f>
        <v>CVSS:3.0/AV:N/AC:L/PR:N/UI:N/S:U/C:H/I:H/A:H</v>
      </c>
      <c r="I356" s="2" t="s">
        <v>17</v>
      </c>
      <c r="J356" s="2" t="s">
        <v>36</v>
      </c>
      <c r="K356" s="2" t="s">
        <v>70</v>
      </c>
      <c r="L356">
        <v>0.31451000000000001</v>
      </c>
      <c r="M356" s="2" t="s">
        <v>216</v>
      </c>
      <c r="N356" s="2" t="s">
        <v>217</v>
      </c>
      <c r="O356" s="2" t="s">
        <v>22</v>
      </c>
      <c r="P356" s="2" t="s">
        <v>23</v>
      </c>
      <c r="Q356" s="2" t="s">
        <v>218</v>
      </c>
      <c r="R356" s="1">
        <v>44883.00204861111</v>
      </c>
      <c r="S356" s="1">
        <v>45377.283055555556</v>
      </c>
      <c r="T356" s="2" t="s">
        <v>25</v>
      </c>
      <c r="U356" s="2" t="s">
        <v>255</v>
      </c>
      <c r="V356" s="2" t="s">
        <v>323</v>
      </c>
      <c r="W356" s="2" t="s">
        <v>27</v>
      </c>
      <c r="X356" s="1">
        <v>45379.072916666664</v>
      </c>
    </row>
    <row r="357" spans="1:24" x14ac:dyDescent="0.25">
      <c r="A357" s="1">
        <v>44054</v>
      </c>
      <c r="B357" s="1">
        <v>44054.666666666664</v>
      </c>
      <c r="C357" s="2" t="s">
        <v>220</v>
      </c>
      <c r="D357" t="s">
        <v>498</v>
      </c>
      <c r="E357" t="s">
        <v>880</v>
      </c>
      <c r="F357">
        <f>_xlfn.XLOOKUP(Query1[[#This Row],[cveID]],CVE!A:A,CVE!B:B," ")</f>
        <v>10</v>
      </c>
      <c r="G357" t="str">
        <f>_xlfn.XLOOKUP(Query1[[#This Row],[cveID]],CVE!A:A,CVE!C:C," ")</f>
        <v>CRITICAL</v>
      </c>
      <c r="H357" t="str">
        <f>_xlfn.XLOOKUP(Query1[[#This Row],[cveID]],CVE!A:A,CVE!E:E," ")</f>
        <v>CVSS:3.1/AV:N/AC:L/PR:N/UI:N/S:C/C:H/I:H/A:H</v>
      </c>
      <c r="I357" s="2" t="s">
        <v>17</v>
      </c>
      <c r="J357" s="2" t="s">
        <v>18</v>
      </c>
      <c r="K357" s="2" t="s">
        <v>37</v>
      </c>
      <c r="L357">
        <v>0.31052000000000002</v>
      </c>
      <c r="M357" s="2" t="s">
        <v>221</v>
      </c>
      <c r="N357" s="2" t="s">
        <v>222</v>
      </c>
      <c r="O357" s="2" t="s">
        <v>31</v>
      </c>
      <c r="P357" s="2" t="s">
        <v>23</v>
      </c>
      <c r="Q357" s="2" t="s">
        <v>223</v>
      </c>
      <c r="R357" s="1">
        <v>44810.153796296298</v>
      </c>
      <c r="S357" s="1">
        <v>45377.283055555556</v>
      </c>
      <c r="T357" s="2" t="s">
        <v>25</v>
      </c>
      <c r="U357" s="2" t="s">
        <v>224</v>
      </c>
      <c r="V357" s="2" t="s">
        <v>323</v>
      </c>
      <c r="W357" s="2" t="s">
        <v>27</v>
      </c>
      <c r="X357" s="1">
        <v>45379.072916666664</v>
      </c>
    </row>
    <row r="358" spans="1:24" x14ac:dyDescent="0.25">
      <c r="A358" s="1">
        <v>41618</v>
      </c>
      <c r="B358" s="1">
        <v>41618.708333333336</v>
      </c>
      <c r="C358" s="2" t="s">
        <v>210</v>
      </c>
      <c r="D358" t="s">
        <v>499</v>
      </c>
      <c r="E358" t="s">
        <v>880</v>
      </c>
      <c r="F358">
        <f>_xlfn.XLOOKUP(Query1[[#This Row],[cveID]],CVE!A:A,CVE!B:B," ")</f>
        <v>7.6</v>
      </c>
      <c r="G358" t="str">
        <f>_xlfn.XLOOKUP(Query1[[#This Row],[cveID]],CVE!A:A,CVE!C:C," ")</f>
        <v>HIGH</v>
      </c>
      <c r="H358" t="str">
        <f>_xlfn.XLOOKUP(Query1[[#This Row],[cveID]],CVE!A:A,CVE!E:E," ")</f>
        <v>CVSS:2.0/AV:N/AC:H/Au:N/C:C/I:C/A:C</v>
      </c>
      <c r="I358" s="2" t="s">
        <v>17</v>
      </c>
      <c r="J358" s="2" t="s">
        <v>36</v>
      </c>
      <c r="K358" s="2" t="s">
        <v>105</v>
      </c>
      <c r="L358">
        <v>0.41533999999999999</v>
      </c>
      <c r="M358" s="2" t="s">
        <v>211</v>
      </c>
      <c r="N358" s="2" t="s">
        <v>212</v>
      </c>
      <c r="O358" s="2" t="s">
        <v>31</v>
      </c>
      <c r="P358" s="2" t="s">
        <v>23</v>
      </c>
      <c r="Q358" s="2" t="s">
        <v>213</v>
      </c>
      <c r="R358" s="1">
        <v>44873.196006944447</v>
      </c>
      <c r="S358" s="1">
        <v>45377.283055555556</v>
      </c>
      <c r="T358" s="2" t="s">
        <v>25</v>
      </c>
      <c r="U358" s="2" t="s">
        <v>214</v>
      </c>
      <c r="V358" s="2" t="s">
        <v>323</v>
      </c>
      <c r="W358" s="2" t="s">
        <v>27</v>
      </c>
      <c r="X358" s="1">
        <v>45379.072916666664</v>
      </c>
    </row>
    <row r="359" spans="1:24" x14ac:dyDescent="0.25">
      <c r="A359" s="1">
        <v>41618</v>
      </c>
      <c r="B359" s="1">
        <v>41618.708333333336</v>
      </c>
      <c r="C359" s="2" t="s">
        <v>210</v>
      </c>
      <c r="D359" t="s">
        <v>500</v>
      </c>
      <c r="E359" t="s">
        <v>880</v>
      </c>
      <c r="F359">
        <f>_xlfn.XLOOKUP(Query1[[#This Row],[cveID]],CVE!A:A,CVE!B:B," ")</f>
        <v>7.6</v>
      </c>
      <c r="G359" t="str">
        <f>_xlfn.XLOOKUP(Query1[[#This Row],[cveID]],CVE!A:A,CVE!C:C," ")</f>
        <v>HIGH</v>
      </c>
      <c r="H359" t="str">
        <f>_xlfn.XLOOKUP(Query1[[#This Row],[cveID]],CVE!A:A,CVE!E:E," ")</f>
        <v>CVSS:2.0/AV:N/AC:H/Au:N/C:C/I:C/A:C</v>
      </c>
      <c r="I359" s="2" t="s">
        <v>17</v>
      </c>
      <c r="J359" s="2" t="s">
        <v>36</v>
      </c>
      <c r="K359" s="2" t="s">
        <v>105</v>
      </c>
      <c r="L359">
        <v>0.41533999999999999</v>
      </c>
      <c r="M359" s="2" t="s">
        <v>211</v>
      </c>
      <c r="N359" s="2" t="s">
        <v>212</v>
      </c>
      <c r="O359" s="2" t="s">
        <v>31</v>
      </c>
      <c r="P359" s="2" t="s">
        <v>23</v>
      </c>
      <c r="Q359" s="2" t="s">
        <v>213</v>
      </c>
      <c r="R359" s="1">
        <v>44880.202222222222</v>
      </c>
      <c r="S359" s="1">
        <v>45377.283055555556</v>
      </c>
      <c r="T359" s="2" t="s">
        <v>25</v>
      </c>
      <c r="U359" s="2" t="s">
        <v>214</v>
      </c>
      <c r="V359" s="2" t="s">
        <v>323</v>
      </c>
      <c r="W359" s="2" t="s">
        <v>27</v>
      </c>
      <c r="X359" s="1">
        <v>45379.072916666664</v>
      </c>
    </row>
    <row r="360" spans="1:24" x14ac:dyDescent="0.25">
      <c r="A360" s="1">
        <v>40708</v>
      </c>
      <c r="B360" s="1">
        <v>40708.666666666664</v>
      </c>
      <c r="C360" s="2" t="s">
        <v>235</v>
      </c>
      <c r="D360" t="s">
        <v>500</v>
      </c>
      <c r="E360" t="s">
        <v>880</v>
      </c>
      <c r="F360">
        <f>_xlfn.XLOOKUP(Query1[[#This Row],[cveID]],CVE!A:A,CVE!B:B," ")</f>
        <v>6.9</v>
      </c>
      <c r="G360" t="str">
        <f>_xlfn.XLOOKUP(Query1[[#This Row],[cveID]],CVE!A:A,CVE!C:C," ")</f>
        <v>MEDIUM</v>
      </c>
      <c r="H360" t="str">
        <f>_xlfn.XLOOKUP(Query1[[#This Row],[cveID]],CVE!A:A,CVE!E:E," ")</f>
        <v>CVSS:2.0/AV:L/AC:M/Au:N/C:C/I:C/A:C</v>
      </c>
      <c r="I360" s="2" t="s">
        <v>17</v>
      </c>
      <c r="J360" s="2" t="s">
        <v>36</v>
      </c>
      <c r="K360" s="2" t="s">
        <v>166</v>
      </c>
      <c r="L360">
        <v>5.5000000000000003E-4</v>
      </c>
      <c r="M360" s="2" t="s">
        <v>236</v>
      </c>
      <c r="N360" s="2" t="s">
        <v>237</v>
      </c>
      <c r="O360" s="2" t="s">
        <v>31</v>
      </c>
      <c r="P360" s="2" t="s">
        <v>23</v>
      </c>
      <c r="Q360" s="2" t="s">
        <v>238</v>
      </c>
      <c r="R360" s="1">
        <v>44880.202222222222</v>
      </c>
      <c r="S360" s="1">
        <v>45377.283055555556</v>
      </c>
      <c r="T360" s="2" t="s">
        <v>25</v>
      </c>
      <c r="U360" s="2" t="s">
        <v>239</v>
      </c>
      <c r="V360" s="2" t="s">
        <v>323</v>
      </c>
      <c r="W360" s="2" t="s">
        <v>27</v>
      </c>
      <c r="X360" s="1">
        <v>45379.072916666664</v>
      </c>
    </row>
    <row r="361" spans="1:24" x14ac:dyDescent="0.25">
      <c r="A361" s="1">
        <v>41618</v>
      </c>
      <c r="B361" s="1">
        <v>41618.708333333336</v>
      </c>
      <c r="C361" s="2" t="s">
        <v>210</v>
      </c>
      <c r="D361" t="s">
        <v>501</v>
      </c>
      <c r="E361" t="s">
        <v>880</v>
      </c>
      <c r="F361">
        <f>_xlfn.XLOOKUP(Query1[[#This Row],[cveID]],CVE!A:A,CVE!B:B," ")</f>
        <v>7.6</v>
      </c>
      <c r="G361" t="str">
        <f>_xlfn.XLOOKUP(Query1[[#This Row],[cveID]],CVE!A:A,CVE!C:C," ")</f>
        <v>HIGH</v>
      </c>
      <c r="H361" t="str">
        <f>_xlfn.XLOOKUP(Query1[[#This Row],[cveID]],CVE!A:A,CVE!E:E," ")</f>
        <v>CVSS:2.0/AV:N/AC:H/Au:N/C:C/I:C/A:C</v>
      </c>
      <c r="I361" s="2" t="s">
        <v>17</v>
      </c>
      <c r="J361" s="2" t="s">
        <v>36</v>
      </c>
      <c r="K361" s="2" t="s">
        <v>105</v>
      </c>
      <c r="L361">
        <v>0.41533999999999999</v>
      </c>
      <c r="M361" s="2" t="s">
        <v>211</v>
      </c>
      <c r="N361" s="2" t="s">
        <v>212</v>
      </c>
      <c r="O361" s="2" t="s">
        <v>31</v>
      </c>
      <c r="P361" s="2" t="s">
        <v>23</v>
      </c>
      <c r="Q361" s="2" t="s">
        <v>213</v>
      </c>
      <c r="R361" s="1">
        <v>44865.334097222221</v>
      </c>
      <c r="S361" s="1">
        <v>45377.049386574072</v>
      </c>
      <c r="T361" s="2" t="s">
        <v>85</v>
      </c>
      <c r="U361" s="2" t="s">
        <v>214</v>
      </c>
      <c r="V361" s="2" t="s">
        <v>331</v>
      </c>
      <c r="W361" s="2" t="s">
        <v>34</v>
      </c>
      <c r="X361" s="1">
        <v>45379.072916666664</v>
      </c>
    </row>
    <row r="362" spans="1:24" x14ac:dyDescent="0.25">
      <c r="A362" s="1">
        <v>42899</v>
      </c>
      <c r="B362" s="1">
        <v>42820.666666666664</v>
      </c>
      <c r="C362" s="2" t="s">
        <v>215</v>
      </c>
      <c r="D362" t="s">
        <v>502</v>
      </c>
      <c r="E362" t="s">
        <v>880</v>
      </c>
      <c r="F362">
        <f>_xlfn.XLOOKUP(Query1[[#This Row],[cveID]],CVE!A:A,CVE!B:B," ")</f>
        <v>9.8000000000000007</v>
      </c>
      <c r="G362" t="str">
        <f>_xlfn.XLOOKUP(Query1[[#This Row],[cveID]],CVE!A:A,CVE!C:C," ")</f>
        <v>CRITICAL</v>
      </c>
      <c r="H362" t="str">
        <f>_xlfn.XLOOKUP(Query1[[#This Row],[cveID]],CVE!A:A,CVE!E:E," ")</f>
        <v>CVSS:3.0/AV:N/AC:L/PR:N/UI:N/S:U/C:H/I:H/A:H</v>
      </c>
      <c r="I362" s="2" t="s">
        <v>17</v>
      </c>
      <c r="J362" s="2" t="s">
        <v>36</v>
      </c>
      <c r="K362" s="2" t="s">
        <v>70</v>
      </c>
      <c r="L362">
        <v>0.31451000000000001</v>
      </c>
      <c r="M362" s="2" t="s">
        <v>216</v>
      </c>
      <c r="N362" s="2" t="s">
        <v>217</v>
      </c>
      <c r="O362" s="2" t="s">
        <v>22</v>
      </c>
      <c r="P362" s="2" t="s">
        <v>23</v>
      </c>
      <c r="Q362" s="2" t="s">
        <v>218</v>
      </c>
      <c r="R362" s="1">
        <v>44864.935995370368</v>
      </c>
      <c r="S362" s="1">
        <v>45371.887152777781</v>
      </c>
      <c r="T362" s="2" t="s">
        <v>25</v>
      </c>
      <c r="U362" s="2" t="s">
        <v>255</v>
      </c>
      <c r="V362" s="2" t="s">
        <v>291</v>
      </c>
      <c r="W362" s="2" t="s">
        <v>27</v>
      </c>
      <c r="X362" s="1">
        <v>45379.072916666664</v>
      </c>
    </row>
    <row r="363" spans="1:24" x14ac:dyDescent="0.25">
      <c r="A363" s="1">
        <v>41618</v>
      </c>
      <c r="B363" s="1">
        <v>41618.708333333336</v>
      </c>
      <c r="C363" s="2" t="s">
        <v>210</v>
      </c>
      <c r="D363" t="s">
        <v>503</v>
      </c>
      <c r="E363" t="s">
        <v>880</v>
      </c>
      <c r="F363">
        <f>_xlfn.XLOOKUP(Query1[[#This Row],[cveID]],CVE!A:A,CVE!B:B," ")</f>
        <v>7.6</v>
      </c>
      <c r="G363" t="str">
        <f>_xlfn.XLOOKUP(Query1[[#This Row],[cveID]],CVE!A:A,CVE!C:C," ")</f>
        <v>HIGH</v>
      </c>
      <c r="H363" t="str">
        <f>_xlfn.XLOOKUP(Query1[[#This Row],[cveID]],CVE!A:A,CVE!E:E," ")</f>
        <v>CVSS:2.0/AV:N/AC:H/Au:N/C:C/I:C/A:C</v>
      </c>
      <c r="I363" s="2" t="s">
        <v>17</v>
      </c>
      <c r="J363" s="2" t="s">
        <v>36</v>
      </c>
      <c r="K363" s="2" t="s">
        <v>105</v>
      </c>
      <c r="L363">
        <v>0.41533999999999999</v>
      </c>
      <c r="M363" s="2" t="s">
        <v>211</v>
      </c>
      <c r="N363" s="2" t="s">
        <v>212</v>
      </c>
      <c r="O363" s="2" t="s">
        <v>31</v>
      </c>
      <c r="P363" s="2" t="s">
        <v>23</v>
      </c>
      <c r="Q363" s="2" t="s">
        <v>213</v>
      </c>
      <c r="R363" s="1">
        <v>44883.915636574071</v>
      </c>
      <c r="S363" s="1">
        <v>45377.283055555556</v>
      </c>
      <c r="T363" s="2" t="s">
        <v>25</v>
      </c>
      <c r="U363" s="2" t="s">
        <v>214</v>
      </c>
      <c r="V363" s="2" t="s">
        <v>323</v>
      </c>
      <c r="W363" s="2" t="s">
        <v>27</v>
      </c>
      <c r="X363" s="1">
        <v>45379.072916666664</v>
      </c>
    </row>
    <row r="364" spans="1:24" x14ac:dyDescent="0.25">
      <c r="A364" s="1">
        <v>41618</v>
      </c>
      <c r="B364" s="1">
        <v>41618.708333333336</v>
      </c>
      <c r="C364" s="2" t="s">
        <v>210</v>
      </c>
      <c r="D364" t="s">
        <v>503</v>
      </c>
      <c r="E364" t="s">
        <v>880</v>
      </c>
      <c r="F364">
        <f>_xlfn.XLOOKUP(Query1[[#This Row],[cveID]],CVE!A:A,CVE!B:B," ")</f>
        <v>7.6</v>
      </c>
      <c r="G364" t="str">
        <f>_xlfn.XLOOKUP(Query1[[#This Row],[cveID]],CVE!A:A,CVE!C:C," ")</f>
        <v>HIGH</v>
      </c>
      <c r="H364" t="str">
        <f>_xlfn.XLOOKUP(Query1[[#This Row],[cveID]],CVE!A:A,CVE!E:E," ")</f>
        <v>CVSS:2.0/AV:N/AC:H/Au:N/C:C/I:C/A:C</v>
      </c>
      <c r="I364" s="2" t="s">
        <v>17</v>
      </c>
      <c r="J364" s="2" t="s">
        <v>36</v>
      </c>
      <c r="K364" s="2" t="s">
        <v>105</v>
      </c>
      <c r="L364">
        <v>0.41533999999999999</v>
      </c>
      <c r="M364" s="2" t="s">
        <v>211</v>
      </c>
      <c r="N364" s="2" t="s">
        <v>212</v>
      </c>
      <c r="O364" s="2" t="s">
        <v>31</v>
      </c>
      <c r="P364" s="2" t="s">
        <v>23</v>
      </c>
      <c r="Q364" s="2" t="s">
        <v>213</v>
      </c>
      <c r="R364" s="1">
        <v>45216.366481481484</v>
      </c>
      <c r="S364" s="1">
        <v>45377.283055555556</v>
      </c>
      <c r="T364" s="2" t="s">
        <v>25</v>
      </c>
      <c r="U364" s="2" t="s">
        <v>214</v>
      </c>
      <c r="V364" s="2" t="s">
        <v>323</v>
      </c>
      <c r="W364" s="2" t="s">
        <v>27</v>
      </c>
      <c r="X364" s="1">
        <v>45379.072916666664</v>
      </c>
    </row>
    <row r="365" spans="1:24" x14ac:dyDescent="0.25">
      <c r="A365" s="1">
        <v>41618</v>
      </c>
      <c r="B365" s="1">
        <v>41618.708333333336</v>
      </c>
      <c r="C365" s="2" t="s">
        <v>210</v>
      </c>
      <c r="D365" t="s">
        <v>504</v>
      </c>
      <c r="E365" t="s">
        <v>880</v>
      </c>
      <c r="F365">
        <f>_xlfn.XLOOKUP(Query1[[#This Row],[cveID]],CVE!A:A,CVE!B:B," ")</f>
        <v>7.6</v>
      </c>
      <c r="G365" t="str">
        <f>_xlfn.XLOOKUP(Query1[[#This Row],[cveID]],CVE!A:A,CVE!C:C," ")</f>
        <v>HIGH</v>
      </c>
      <c r="H365" t="str">
        <f>_xlfn.XLOOKUP(Query1[[#This Row],[cveID]],CVE!A:A,CVE!E:E," ")</f>
        <v>CVSS:2.0/AV:N/AC:H/Au:N/C:C/I:C/A:C</v>
      </c>
      <c r="I365" s="2" t="s">
        <v>17</v>
      </c>
      <c r="J365" s="2" t="s">
        <v>36</v>
      </c>
      <c r="K365" s="2" t="s">
        <v>105</v>
      </c>
      <c r="L365">
        <v>0.41533999999999999</v>
      </c>
      <c r="M365" s="2" t="s">
        <v>211</v>
      </c>
      <c r="N365" s="2" t="s">
        <v>212</v>
      </c>
      <c r="O365" s="2" t="s">
        <v>31</v>
      </c>
      <c r="P365" s="2" t="s">
        <v>23</v>
      </c>
      <c r="Q365" s="2" t="s">
        <v>213</v>
      </c>
      <c r="R365" s="1">
        <v>44873.196006944447</v>
      </c>
      <c r="S365" s="1">
        <v>45377.283055555556</v>
      </c>
      <c r="T365" s="2" t="s">
        <v>25</v>
      </c>
      <c r="U365" s="2" t="s">
        <v>214</v>
      </c>
      <c r="V365" s="2" t="s">
        <v>323</v>
      </c>
      <c r="W365" s="2" t="s">
        <v>27</v>
      </c>
      <c r="X365" s="1">
        <v>45379.072916666664</v>
      </c>
    </row>
    <row r="366" spans="1:24" x14ac:dyDescent="0.25">
      <c r="A366" s="1">
        <v>41618</v>
      </c>
      <c r="B366" s="1">
        <v>41618.708333333336</v>
      </c>
      <c r="C366" s="2" t="s">
        <v>210</v>
      </c>
      <c r="D366" t="s">
        <v>504</v>
      </c>
      <c r="E366" t="s">
        <v>880</v>
      </c>
      <c r="F366">
        <f>_xlfn.XLOOKUP(Query1[[#This Row],[cveID]],CVE!A:A,CVE!B:B," ")</f>
        <v>7.6</v>
      </c>
      <c r="G366" t="str">
        <f>_xlfn.XLOOKUP(Query1[[#This Row],[cveID]],CVE!A:A,CVE!C:C," ")</f>
        <v>HIGH</v>
      </c>
      <c r="H366" t="str">
        <f>_xlfn.XLOOKUP(Query1[[#This Row],[cveID]],CVE!A:A,CVE!E:E," ")</f>
        <v>CVSS:2.0/AV:N/AC:H/Au:N/C:C/I:C/A:C</v>
      </c>
      <c r="I366" s="2" t="s">
        <v>17</v>
      </c>
      <c r="J366" s="2" t="s">
        <v>36</v>
      </c>
      <c r="K366" s="2" t="s">
        <v>105</v>
      </c>
      <c r="L366">
        <v>0.41533999999999999</v>
      </c>
      <c r="M366" s="2" t="s">
        <v>211</v>
      </c>
      <c r="N366" s="2" t="s">
        <v>212</v>
      </c>
      <c r="O366" s="2" t="s">
        <v>31</v>
      </c>
      <c r="P366" s="2" t="s">
        <v>23</v>
      </c>
      <c r="Q366" s="2" t="s">
        <v>213</v>
      </c>
      <c r="R366" s="1">
        <v>44873.196006944447</v>
      </c>
      <c r="S366" s="1">
        <v>45377.283055555556</v>
      </c>
      <c r="T366" s="2" t="s">
        <v>25</v>
      </c>
      <c r="U366" s="2" t="s">
        <v>214</v>
      </c>
      <c r="V366" s="2" t="s">
        <v>323</v>
      </c>
      <c r="W366" s="2" t="s">
        <v>27</v>
      </c>
      <c r="X366" s="1">
        <v>45379.072916666664</v>
      </c>
    </row>
    <row r="367" spans="1:24" x14ac:dyDescent="0.25">
      <c r="A367" s="1">
        <v>41618</v>
      </c>
      <c r="B367" s="1">
        <v>41618.708333333336</v>
      </c>
      <c r="C367" s="2" t="s">
        <v>210</v>
      </c>
      <c r="D367" t="s">
        <v>505</v>
      </c>
      <c r="E367" t="s">
        <v>880</v>
      </c>
      <c r="F367">
        <f>_xlfn.XLOOKUP(Query1[[#This Row],[cveID]],CVE!A:A,CVE!B:B," ")</f>
        <v>7.6</v>
      </c>
      <c r="G367" t="str">
        <f>_xlfn.XLOOKUP(Query1[[#This Row],[cveID]],CVE!A:A,CVE!C:C," ")</f>
        <v>HIGH</v>
      </c>
      <c r="H367" t="str">
        <f>_xlfn.XLOOKUP(Query1[[#This Row],[cveID]],CVE!A:A,CVE!E:E," ")</f>
        <v>CVSS:2.0/AV:N/AC:H/Au:N/C:C/I:C/A:C</v>
      </c>
      <c r="I367" s="2" t="s">
        <v>17</v>
      </c>
      <c r="J367" s="2" t="s">
        <v>36</v>
      </c>
      <c r="K367" s="2" t="s">
        <v>105</v>
      </c>
      <c r="L367">
        <v>0.41533999999999999</v>
      </c>
      <c r="M367" s="2" t="s">
        <v>211</v>
      </c>
      <c r="N367" s="2" t="s">
        <v>212</v>
      </c>
      <c r="O367" s="2" t="s">
        <v>31</v>
      </c>
      <c r="P367" s="2" t="s">
        <v>23</v>
      </c>
      <c r="Q367" s="2" t="s">
        <v>213</v>
      </c>
      <c r="R367" s="1">
        <v>45240.046215277776</v>
      </c>
      <c r="S367" s="1">
        <v>45376.3280787037</v>
      </c>
      <c r="T367" s="2" t="s">
        <v>54</v>
      </c>
      <c r="U367" s="2" t="s">
        <v>214</v>
      </c>
      <c r="V367" s="2" t="s">
        <v>333</v>
      </c>
      <c r="W367" s="2" t="s">
        <v>34</v>
      </c>
      <c r="X367" s="1">
        <v>45379.072916666664</v>
      </c>
    </row>
    <row r="368" spans="1:24" x14ac:dyDescent="0.25">
      <c r="A368" s="1">
        <v>41618</v>
      </c>
      <c r="B368" s="1">
        <v>41618.708333333336</v>
      </c>
      <c r="C368" s="2" t="s">
        <v>210</v>
      </c>
      <c r="D368" t="s">
        <v>506</v>
      </c>
      <c r="E368" t="s">
        <v>880</v>
      </c>
      <c r="F368">
        <f>_xlfn.XLOOKUP(Query1[[#This Row],[cveID]],CVE!A:A,CVE!B:B," ")</f>
        <v>7.6</v>
      </c>
      <c r="G368" t="str">
        <f>_xlfn.XLOOKUP(Query1[[#This Row],[cveID]],CVE!A:A,CVE!C:C," ")</f>
        <v>HIGH</v>
      </c>
      <c r="H368" t="str">
        <f>_xlfn.XLOOKUP(Query1[[#This Row],[cveID]],CVE!A:A,CVE!E:E," ")</f>
        <v>CVSS:2.0/AV:N/AC:H/Au:N/C:C/I:C/A:C</v>
      </c>
      <c r="I368" s="2" t="s">
        <v>17</v>
      </c>
      <c r="J368" s="2" t="s">
        <v>36</v>
      </c>
      <c r="K368" s="2" t="s">
        <v>105</v>
      </c>
      <c r="L368">
        <v>0.41533999999999999</v>
      </c>
      <c r="M368" s="2" t="s">
        <v>211</v>
      </c>
      <c r="N368" s="2" t="s">
        <v>212</v>
      </c>
      <c r="O368" s="2" t="s">
        <v>31</v>
      </c>
      <c r="P368" s="2" t="s">
        <v>23</v>
      </c>
      <c r="Q368" s="2" t="s">
        <v>213</v>
      </c>
      <c r="R368" s="1">
        <v>44884.986018518517</v>
      </c>
      <c r="S368" s="1">
        <v>45377.283055555556</v>
      </c>
      <c r="T368" s="2" t="s">
        <v>25</v>
      </c>
      <c r="U368" s="2" t="s">
        <v>214</v>
      </c>
      <c r="V368" s="2" t="s">
        <v>323</v>
      </c>
      <c r="W368" s="2" t="s">
        <v>27</v>
      </c>
      <c r="X368" s="1">
        <v>45379.072916666664</v>
      </c>
    </row>
    <row r="369" spans="1:24" x14ac:dyDescent="0.25">
      <c r="A369" s="1">
        <v>41618</v>
      </c>
      <c r="B369" s="1">
        <v>41618.708333333336</v>
      </c>
      <c r="C369" s="2" t="s">
        <v>210</v>
      </c>
      <c r="D369" t="s">
        <v>506</v>
      </c>
      <c r="E369" t="s">
        <v>880</v>
      </c>
      <c r="F369">
        <f>_xlfn.XLOOKUP(Query1[[#This Row],[cveID]],CVE!A:A,CVE!B:B," ")</f>
        <v>7.6</v>
      </c>
      <c r="G369" t="str">
        <f>_xlfn.XLOOKUP(Query1[[#This Row],[cveID]],CVE!A:A,CVE!C:C," ")</f>
        <v>HIGH</v>
      </c>
      <c r="H369" t="str">
        <f>_xlfn.XLOOKUP(Query1[[#This Row],[cveID]],CVE!A:A,CVE!E:E," ")</f>
        <v>CVSS:2.0/AV:N/AC:H/Au:N/C:C/I:C/A:C</v>
      </c>
      <c r="I369" s="2" t="s">
        <v>17</v>
      </c>
      <c r="J369" s="2" t="s">
        <v>36</v>
      </c>
      <c r="K369" s="2" t="s">
        <v>105</v>
      </c>
      <c r="L369">
        <v>0.41533999999999999</v>
      </c>
      <c r="M369" s="2" t="s">
        <v>211</v>
      </c>
      <c r="N369" s="2" t="s">
        <v>212</v>
      </c>
      <c r="O369" s="2" t="s">
        <v>31</v>
      </c>
      <c r="P369" s="2" t="s">
        <v>23</v>
      </c>
      <c r="Q369" s="2" t="s">
        <v>213</v>
      </c>
      <c r="R369" s="1">
        <v>44873.196006944447</v>
      </c>
      <c r="S369" s="1">
        <v>45377.283055555556</v>
      </c>
      <c r="T369" s="2" t="s">
        <v>25</v>
      </c>
      <c r="U369" s="2" t="s">
        <v>214</v>
      </c>
      <c r="V369" s="2" t="s">
        <v>323</v>
      </c>
      <c r="W369" s="2" t="s">
        <v>27</v>
      </c>
      <c r="X369" s="1">
        <v>45379.072916666664</v>
      </c>
    </row>
    <row r="370" spans="1:24" x14ac:dyDescent="0.25">
      <c r="A370" s="1">
        <v>41618</v>
      </c>
      <c r="B370" s="1">
        <v>41618.708333333336</v>
      </c>
      <c r="C370" s="2" t="s">
        <v>210</v>
      </c>
      <c r="D370" t="s">
        <v>507</v>
      </c>
      <c r="E370" t="s">
        <v>880</v>
      </c>
      <c r="F370">
        <f>_xlfn.XLOOKUP(Query1[[#This Row],[cveID]],CVE!A:A,CVE!B:B," ")</f>
        <v>7.6</v>
      </c>
      <c r="G370" t="str">
        <f>_xlfn.XLOOKUP(Query1[[#This Row],[cveID]],CVE!A:A,CVE!C:C," ")</f>
        <v>HIGH</v>
      </c>
      <c r="H370" t="str">
        <f>_xlfn.XLOOKUP(Query1[[#This Row],[cveID]],CVE!A:A,CVE!E:E," ")</f>
        <v>CVSS:2.0/AV:N/AC:H/Au:N/C:C/I:C/A:C</v>
      </c>
      <c r="I370" s="2" t="s">
        <v>17</v>
      </c>
      <c r="J370" s="2" t="s">
        <v>36</v>
      </c>
      <c r="K370" s="2" t="s">
        <v>105</v>
      </c>
      <c r="L370">
        <v>0.41533999999999999</v>
      </c>
      <c r="M370" s="2" t="s">
        <v>211</v>
      </c>
      <c r="N370" s="2" t="s">
        <v>212</v>
      </c>
      <c r="O370" s="2" t="s">
        <v>31</v>
      </c>
      <c r="P370" s="2" t="s">
        <v>23</v>
      </c>
      <c r="Q370" s="2" t="s">
        <v>213</v>
      </c>
      <c r="R370" s="1">
        <v>44873.196006944447</v>
      </c>
      <c r="S370" s="1">
        <v>45377.283055555556</v>
      </c>
      <c r="T370" s="2" t="s">
        <v>25</v>
      </c>
      <c r="U370" s="2" t="s">
        <v>214</v>
      </c>
      <c r="V370" s="2" t="s">
        <v>323</v>
      </c>
      <c r="W370" s="2" t="s">
        <v>27</v>
      </c>
      <c r="X370" s="1">
        <v>45379.072916666664</v>
      </c>
    </row>
    <row r="371" spans="1:24" x14ac:dyDescent="0.25">
      <c r="A371" s="1">
        <v>44054</v>
      </c>
      <c r="B371" s="1">
        <v>44054.666666666664</v>
      </c>
      <c r="C371" s="2" t="s">
        <v>220</v>
      </c>
      <c r="D371" t="s">
        <v>507</v>
      </c>
      <c r="E371" t="s">
        <v>880</v>
      </c>
      <c r="F371">
        <f>_xlfn.XLOOKUP(Query1[[#This Row],[cveID]],CVE!A:A,CVE!B:B," ")</f>
        <v>10</v>
      </c>
      <c r="G371" t="str">
        <f>_xlfn.XLOOKUP(Query1[[#This Row],[cveID]],CVE!A:A,CVE!C:C," ")</f>
        <v>CRITICAL</v>
      </c>
      <c r="H371" t="str">
        <f>_xlfn.XLOOKUP(Query1[[#This Row],[cveID]],CVE!A:A,CVE!E:E," ")</f>
        <v>CVSS:3.1/AV:N/AC:L/PR:N/UI:N/S:C/C:H/I:H/A:H</v>
      </c>
      <c r="I371" s="2" t="s">
        <v>17</v>
      </c>
      <c r="J371" s="2" t="s">
        <v>18</v>
      </c>
      <c r="K371" s="2" t="s">
        <v>37</v>
      </c>
      <c r="L371">
        <v>0.31052000000000002</v>
      </c>
      <c r="M371" s="2" t="s">
        <v>221</v>
      </c>
      <c r="N371" s="2" t="s">
        <v>222</v>
      </c>
      <c r="O371" s="2" t="s">
        <v>31</v>
      </c>
      <c r="P371" s="2" t="s">
        <v>23</v>
      </c>
      <c r="Q371" s="2" t="s">
        <v>223</v>
      </c>
      <c r="R371" s="1">
        <v>44544.184560185182</v>
      </c>
      <c r="S371" s="1">
        <v>45377.283055555556</v>
      </c>
      <c r="T371" s="2" t="s">
        <v>25</v>
      </c>
      <c r="U371" s="2" t="s">
        <v>224</v>
      </c>
      <c r="V371" s="2" t="s">
        <v>323</v>
      </c>
      <c r="W371" s="2" t="s">
        <v>27</v>
      </c>
      <c r="X371" s="1">
        <v>45379.072916666664</v>
      </c>
    </row>
    <row r="372" spans="1:24" x14ac:dyDescent="0.25">
      <c r="A372" s="1">
        <v>41032</v>
      </c>
      <c r="B372" s="1">
        <v>41032.666666666664</v>
      </c>
      <c r="C372" s="2" t="s">
        <v>49</v>
      </c>
      <c r="D372" t="s">
        <v>508</v>
      </c>
      <c r="E372" t="s">
        <v>880</v>
      </c>
      <c r="F372">
        <f>_xlfn.XLOOKUP(Query1[[#This Row],[cveID]],CVE!A:A,CVE!B:B," ")</f>
        <v>7.5</v>
      </c>
      <c r="G372" t="str">
        <f>_xlfn.XLOOKUP(Query1[[#This Row],[cveID]],CVE!A:A,CVE!C:C," ")</f>
        <v>HIGH</v>
      </c>
      <c r="H372" t="str">
        <f>_xlfn.XLOOKUP(Query1[[#This Row],[cveID]],CVE!A:A,CVE!E:E," ")</f>
        <v>CVSS:2.0/AV:N/AC:L/Au:N/C:P/I:P/A:P</v>
      </c>
      <c r="I372" s="2" t="s">
        <v>29</v>
      </c>
      <c r="J372" s="2" t="s">
        <v>36</v>
      </c>
      <c r="K372" s="2" t="s">
        <v>50</v>
      </c>
      <c r="L372">
        <v>0.97491000000000005</v>
      </c>
      <c r="M372" s="2" t="s">
        <v>51</v>
      </c>
      <c r="N372" s="2" t="s">
        <v>52</v>
      </c>
      <c r="O372" s="2" t="s">
        <v>31</v>
      </c>
      <c r="P372" s="2" t="s">
        <v>23</v>
      </c>
      <c r="Q372" s="2" t="s">
        <v>53</v>
      </c>
      <c r="R372" s="1">
        <v>44915.22861111111</v>
      </c>
      <c r="S372" s="1">
        <v>45377.283055555556</v>
      </c>
      <c r="T372" s="2" t="s">
        <v>25</v>
      </c>
      <c r="U372" s="2" t="s">
        <v>56</v>
      </c>
      <c r="V372" s="2" t="s">
        <v>323</v>
      </c>
      <c r="W372" s="2" t="s">
        <v>27</v>
      </c>
      <c r="X372" s="1">
        <v>45379.072916666664</v>
      </c>
    </row>
    <row r="373" spans="1:24" x14ac:dyDescent="0.25">
      <c r="A373" s="1">
        <v>41032</v>
      </c>
      <c r="B373" s="1">
        <v>41032.666666666664</v>
      </c>
      <c r="C373" s="2" t="s">
        <v>49</v>
      </c>
      <c r="D373" t="s">
        <v>508</v>
      </c>
      <c r="E373" t="s">
        <v>880</v>
      </c>
      <c r="F373">
        <f>_xlfn.XLOOKUP(Query1[[#This Row],[cveID]],CVE!A:A,CVE!B:B," ")</f>
        <v>7.5</v>
      </c>
      <c r="G373" t="str">
        <f>_xlfn.XLOOKUP(Query1[[#This Row],[cveID]],CVE!A:A,CVE!C:C," ")</f>
        <v>HIGH</v>
      </c>
      <c r="H373" t="str">
        <f>_xlfn.XLOOKUP(Query1[[#This Row],[cveID]],CVE!A:A,CVE!E:E," ")</f>
        <v>CVSS:2.0/AV:N/AC:L/Au:N/C:P/I:P/A:P</v>
      </c>
      <c r="I373" s="2" t="s">
        <v>29</v>
      </c>
      <c r="J373" s="2" t="s">
        <v>36</v>
      </c>
      <c r="K373" s="2" t="s">
        <v>50</v>
      </c>
      <c r="L373">
        <v>0.97491000000000005</v>
      </c>
      <c r="M373" s="2" t="s">
        <v>51</v>
      </c>
      <c r="N373" s="2" t="s">
        <v>52</v>
      </c>
      <c r="O373" s="2" t="s">
        <v>31</v>
      </c>
      <c r="P373" s="2" t="s">
        <v>23</v>
      </c>
      <c r="Q373" s="2" t="s">
        <v>53</v>
      </c>
      <c r="R373" s="1">
        <v>45244.272337962961</v>
      </c>
      <c r="S373" s="1">
        <v>45377.283055555556</v>
      </c>
      <c r="T373" s="2" t="s">
        <v>25</v>
      </c>
      <c r="U373" s="2" t="s">
        <v>56</v>
      </c>
      <c r="V373" s="2" t="s">
        <v>323</v>
      </c>
      <c r="W373" s="2" t="s">
        <v>27</v>
      </c>
      <c r="X373" s="1">
        <v>45379.072916666664</v>
      </c>
    </row>
    <row r="374" spans="1:24" x14ac:dyDescent="0.25">
      <c r="A374" s="1">
        <v>41618</v>
      </c>
      <c r="B374" s="1">
        <v>41618.708333333336</v>
      </c>
      <c r="C374" s="2" t="s">
        <v>210</v>
      </c>
      <c r="D374" t="s">
        <v>508</v>
      </c>
      <c r="E374" t="s">
        <v>880</v>
      </c>
      <c r="F374">
        <f>_xlfn.XLOOKUP(Query1[[#This Row],[cveID]],CVE!A:A,CVE!B:B," ")</f>
        <v>7.6</v>
      </c>
      <c r="G374" t="str">
        <f>_xlfn.XLOOKUP(Query1[[#This Row],[cveID]],CVE!A:A,CVE!C:C," ")</f>
        <v>HIGH</v>
      </c>
      <c r="H374" t="str">
        <f>_xlfn.XLOOKUP(Query1[[#This Row],[cveID]],CVE!A:A,CVE!E:E," ")</f>
        <v>CVSS:2.0/AV:N/AC:H/Au:N/C:C/I:C/A:C</v>
      </c>
      <c r="I374" s="2" t="s">
        <v>17</v>
      </c>
      <c r="J374" s="2" t="s">
        <v>36</v>
      </c>
      <c r="K374" s="2" t="s">
        <v>105</v>
      </c>
      <c r="L374">
        <v>0.41533999999999999</v>
      </c>
      <c r="M374" s="2" t="s">
        <v>211</v>
      </c>
      <c r="N374" s="2" t="s">
        <v>212</v>
      </c>
      <c r="O374" s="2" t="s">
        <v>31</v>
      </c>
      <c r="P374" s="2" t="s">
        <v>23</v>
      </c>
      <c r="Q374" s="2" t="s">
        <v>213</v>
      </c>
      <c r="R374" s="1">
        <v>44881.912685185183</v>
      </c>
      <c r="S374" s="1">
        <v>45377.283055555556</v>
      </c>
      <c r="T374" s="2" t="s">
        <v>25</v>
      </c>
      <c r="U374" s="2" t="s">
        <v>214</v>
      </c>
      <c r="V374" s="2" t="s">
        <v>323</v>
      </c>
      <c r="W374" s="2" t="s">
        <v>27</v>
      </c>
      <c r="X374" s="1">
        <v>45379.072916666664</v>
      </c>
    </row>
    <row r="375" spans="1:24" x14ac:dyDescent="0.25">
      <c r="A375" s="1">
        <v>41618</v>
      </c>
      <c r="B375" s="1">
        <v>41618.708333333336</v>
      </c>
      <c r="C375" s="2" t="s">
        <v>210</v>
      </c>
      <c r="D375" t="s">
        <v>508</v>
      </c>
      <c r="E375" t="s">
        <v>880</v>
      </c>
      <c r="F375">
        <f>_xlfn.XLOOKUP(Query1[[#This Row],[cveID]],CVE!A:A,CVE!B:B," ")</f>
        <v>7.6</v>
      </c>
      <c r="G375" t="str">
        <f>_xlfn.XLOOKUP(Query1[[#This Row],[cveID]],CVE!A:A,CVE!C:C," ")</f>
        <v>HIGH</v>
      </c>
      <c r="H375" t="str">
        <f>_xlfn.XLOOKUP(Query1[[#This Row],[cveID]],CVE!A:A,CVE!E:E," ")</f>
        <v>CVSS:2.0/AV:N/AC:H/Au:N/C:C/I:C/A:C</v>
      </c>
      <c r="I375" s="2" t="s">
        <v>17</v>
      </c>
      <c r="J375" s="2" t="s">
        <v>36</v>
      </c>
      <c r="K375" s="2" t="s">
        <v>105</v>
      </c>
      <c r="L375">
        <v>0.41533999999999999</v>
      </c>
      <c r="M375" s="2" t="s">
        <v>211</v>
      </c>
      <c r="N375" s="2" t="s">
        <v>212</v>
      </c>
      <c r="O375" s="2" t="s">
        <v>31</v>
      </c>
      <c r="P375" s="2" t="s">
        <v>23</v>
      </c>
      <c r="Q375" s="2" t="s">
        <v>213</v>
      </c>
      <c r="R375" s="1">
        <v>44878.913240740738</v>
      </c>
      <c r="S375" s="1">
        <v>45377.283055555556</v>
      </c>
      <c r="T375" s="2" t="s">
        <v>25</v>
      </c>
      <c r="U375" s="2" t="s">
        <v>214</v>
      </c>
      <c r="V375" s="2" t="s">
        <v>323</v>
      </c>
      <c r="W375" s="2" t="s">
        <v>27</v>
      </c>
      <c r="X375" s="1">
        <v>45379.072916666664</v>
      </c>
    </row>
    <row r="376" spans="1:24" x14ac:dyDescent="0.25">
      <c r="A376" s="1">
        <v>42899</v>
      </c>
      <c r="B376" s="1">
        <v>42820.666666666664</v>
      </c>
      <c r="C376" s="2" t="s">
        <v>215</v>
      </c>
      <c r="D376" t="s">
        <v>508</v>
      </c>
      <c r="E376" t="s">
        <v>880</v>
      </c>
      <c r="F376">
        <f>_xlfn.XLOOKUP(Query1[[#This Row],[cveID]],CVE!A:A,CVE!B:B," ")</f>
        <v>9.8000000000000007</v>
      </c>
      <c r="G376" t="str">
        <f>_xlfn.XLOOKUP(Query1[[#This Row],[cveID]],CVE!A:A,CVE!C:C," ")</f>
        <v>CRITICAL</v>
      </c>
      <c r="H376" t="str">
        <f>_xlfn.XLOOKUP(Query1[[#This Row],[cveID]],CVE!A:A,CVE!E:E," ")</f>
        <v>CVSS:3.0/AV:N/AC:L/PR:N/UI:N/S:U/C:H/I:H/A:H</v>
      </c>
      <c r="I376" s="2" t="s">
        <v>17</v>
      </c>
      <c r="J376" s="2" t="s">
        <v>36</v>
      </c>
      <c r="K376" s="2" t="s">
        <v>70</v>
      </c>
      <c r="L376">
        <v>0.31451000000000001</v>
      </c>
      <c r="M376" s="2" t="s">
        <v>216</v>
      </c>
      <c r="N376" s="2" t="s">
        <v>217</v>
      </c>
      <c r="O376" s="2" t="s">
        <v>22</v>
      </c>
      <c r="P376" s="2" t="s">
        <v>23</v>
      </c>
      <c r="Q376" s="2" t="s">
        <v>218</v>
      </c>
      <c r="R376" s="1">
        <v>44878.913240740738</v>
      </c>
      <c r="S376" s="1">
        <v>45377.283055555556</v>
      </c>
      <c r="T376" s="2" t="s">
        <v>25</v>
      </c>
      <c r="U376" s="2" t="s">
        <v>255</v>
      </c>
      <c r="V376" s="2" t="s">
        <v>323</v>
      </c>
      <c r="W376" s="2" t="s">
        <v>27</v>
      </c>
      <c r="X376" s="1">
        <v>45379.072916666664</v>
      </c>
    </row>
    <row r="377" spans="1:24" x14ac:dyDescent="0.25">
      <c r="A377" s="1">
        <v>41618</v>
      </c>
      <c r="B377" s="1">
        <v>41618.708333333336</v>
      </c>
      <c r="C377" s="2" t="s">
        <v>210</v>
      </c>
      <c r="D377" t="s">
        <v>509</v>
      </c>
      <c r="E377" t="s">
        <v>880</v>
      </c>
      <c r="F377">
        <f>_xlfn.XLOOKUP(Query1[[#This Row],[cveID]],CVE!A:A,CVE!B:B," ")</f>
        <v>7.6</v>
      </c>
      <c r="G377" t="str">
        <f>_xlfn.XLOOKUP(Query1[[#This Row],[cveID]],CVE!A:A,CVE!C:C," ")</f>
        <v>HIGH</v>
      </c>
      <c r="H377" t="str">
        <f>_xlfn.XLOOKUP(Query1[[#This Row],[cveID]],CVE!A:A,CVE!E:E," ")</f>
        <v>CVSS:2.0/AV:N/AC:H/Au:N/C:C/I:C/A:C</v>
      </c>
      <c r="I377" s="2" t="s">
        <v>17</v>
      </c>
      <c r="J377" s="2" t="s">
        <v>36</v>
      </c>
      <c r="K377" s="2" t="s">
        <v>105</v>
      </c>
      <c r="L377">
        <v>0.41533999999999999</v>
      </c>
      <c r="M377" s="2" t="s">
        <v>211</v>
      </c>
      <c r="N377" s="2" t="s">
        <v>212</v>
      </c>
      <c r="O377" s="2" t="s">
        <v>31</v>
      </c>
      <c r="P377" s="2" t="s">
        <v>23</v>
      </c>
      <c r="Q377" s="2" t="s">
        <v>213</v>
      </c>
      <c r="R377" s="1">
        <v>44883.915636574071</v>
      </c>
      <c r="S377" s="1">
        <v>45377.283055555556</v>
      </c>
      <c r="T377" s="2" t="s">
        <v>25</v>
      </c>
      <c r="U377" s="2" t="s">
        <v>214</v>
      </c>
      <c r="V377" s="2" t="s">
        <v>323</v>
      </c>
      <c r="W377" s="2" t="s">
        <v>27</v>
      </c>
      <c r="X377" s="1">
        <v>45379.072916666664</v>
      </c>
    </row>
    <row r="378" spans="1:24" x14ac:dyDescent="0.25">
      <c r="A378" s="1">
        <v>41618</v>
      </c>
      <c r="B378" s="1">
        <v>41618.708333333336</v>
      </c>
      <c r="C378" s="2" t="s">
        <v>210</v>
      </c>
      <c r="D378" t="s">
        <v>510</v>
      </c>
      <c r="E378" t="s">
        <v>880</v>
      </c>
      <c r="F378">
        <f>_xlfn.XLOOKUP(Query1[[#This Row],[cveID]],CVE!A:A,CVE!B:B," ")</f>
        <v>7.6</v>
      </c>
      <c r="G378" t="str">
        <f>_xlfn.XLOOKUP(Query1[[#This Row],[cveID]],CVE!A:A,CVE!C:C," ")</f>
        <v>HIGH</v>
      </c>
      <c r="H378" t="str">
        <f>_xlfn.XLOOKUP(Query1[[#This Row],[cveID]],CVE!A:A,CVE!E:E," ")</f>
        <v>CVSS:2.0/AV:N/AC:H/Au:N/C:C/I:C/A:C</v>
      </c>
      <c r="I378" s="2" t="s">
        <v>17</v>
      </c>
      <c r="J378" s="2" t="s">
        <v>36</v>
      </c>
      <c r="K378" s="2" t="s">
        <v>105</v>
      </c>
      <c r="L378">
        <v>0.41533999999999999</v>
      </c>
      <c r="M378" s="2" t="s">
        <v>211</v>
      </c>
      <c r="N378" s="2" t="s">
        <v>212</v>
      </c>
      <c r="O378" s="2" t="s">
        <v>31</v>
      </c>
      <c r="P378" s="2" t="s">
        <v>23</v>
      </c>
      <c r="Q378" s="2" t="s">
        <v>213</v>
      </c>
      <c r="R378" s="1">
        <v>44883.915636574071</v>
      </c>
      <c r="S378" s="1">
        <v>45377.283055555556</v>
      </c>
      <c r="T378" s="2" t="s">
        <v>25</v>
      </c>
      <c r="U378" s="2" t="s">
        <v>214</v>
      </c>
      <c r="V378" s="2" t="s">
        <v>323</v>
      </c>
      <c r="W378" s="2" t="s">
        <v>27</v>
      </c>
      <c r="X378" s="1">
        <v>45379.072916666664</v>
      </c>
    </row>
    <row r="379" spans="1:24" x14ac:dyDescent="0.25">
      <c r="A379" s="1">
        <v>41618</v>
      </c>
      <c r="B379" s="1">
        <v>41618.708333333336</v>
      </c>
      <c r="C379" s="2" t="s">
        <v>210</v>
      </c>
      <c r="D379" t="s">
        <v>511</v>
      </c>
      <c r="E379" t="s">
        <v>880</v>
      </c>
      <c r="F379">
        <f>_xlfn.XLOOKUP(Query1[[#This Row],[cveID]],CVE!A:A,CVE!B:B," ")</f>
        <v>7.6</v>
      </c>
      <c r="G379" t="str">
        <f>_xlfn.XLOOKUP(Query1[[#This Row],[cveID]],CVE!A:A,CVE!C:C," ")</f>
        <v>HIGH</v>
      </c>
      <c r="H379" t="str">
        <f>_xlfn.XLOOKUP(Query1[[#This Row],[cveID]],CVE!A:A,CVE!E:E," ")</f>
        <v>CVSS:2.0/AV:N/AC:H/Au:N/C:C/I:C/A:C</v>
      </c>
      <c r="I379" s="2" t="s">
        <v>17</v>
      </c>
      <c r="J379" s="2" t="s">
        <v>36</v>
      </c>
      <c r="K379" s="2" t="s">
        <v>105</v>
      </c>
      <c r="L379">
        <v>0.41533999999999999</v>
      </c>
      <c r="M379" s="2" t="s">
        <v>211</v>
      </c>
      <c r="N379" s="2" t="s">
        <v>212</v>
      </c>
      <c r="O379" s="2" t="s">
        <v>31</v>
      </c>
      <c r="P379" s="2" t="s">
        <v>23</v>
      </c>
      <c r="Q379" s="2" t="s">
        <v>213</v>
      </c>
      <c r="R379" s="1">
        <v>44873.196006944447</v>
      </c>
      <c r="S379" s="1">
        <v>45377.283055555556</v>
      </c>
      <c r="T379" s="2" t="s">
        <v>25</v>
      </c>
      <c r="U379" s="2" t="s">
        <v>214</v>
      </c>
      <c r="V379" s="2" t="s">
        <v>323</v>
      </c>
      <c r="W379" s="2" t="s">
        <v>27</v>
      </c>
      <c r="X379" s="1">
        <v>45379.072916666664</v>
      </c>
    </row>
    <row r="380" spans="1:24" x14ac:dyDescent="0.25">
      <c r="A380" s="1">
        <v>43599</v>
      </c>
      <c r="B380" s="1">
        <v>43599.666666666664</v>
      </c>
      <c r="C380" s="2" t="s">
        <v>42</v>
      </c>
      <c r="D380" t="s">
        <v>512</v>
      </c>
      <c r="E380" t="s">
        <v>880</v>
      </c>
      <c r="F380">
        <f>_xlfn.XLOOKUP(Query1[[#This Row],[cveID]],CVE!A:A,CVE!B:B," ")</f>
        <v>9.8000000000000007</v>
      </c>
      <c r="G380" t="str">
        <f>_xlfn.XLOOKUP(Query1[[#This Row],[cveID]],CVE!A:A,CVE!C:C," ")</f>
        <v>CRITICAL</v>
      </c>
      <c r="H380" t="str">
        <f>_xlfn.XLOOKUP(Query1[[#This Row],[cveID]],CVE!A:A,CVE!E:E," ")</f>
        <v>CVSS:3.0/AV:N/AC:L/PR:N/UI:N/S:U/C:H/I:H/A:H</v>
      </c>
      <c r="I380" s="2" t="s">
        <v>17</v>
      </c>
      <c r="J380" s="2" t="s">
        <v>36</v>
      </c>
      <c r="K380" s="2" t="s">
        <v>43</v>
      </c>
      <c r="L380">
        <v>0.97504999999999997</v>
      </c>
      <c r="M380" s="2" t="s">
        <v>44</v>
      </c>
      <c r="N380" s="2" t="s">
        <v>45</v>
      </c>
      <c r="O380" s="2" t="s">
        <v>22</v>
      </c>
      <c r="P380" s="2" t="s">
        <v>23</v>
      </c>
      <c r="Q380" s="2" t="s">
        <v>46</v>
      </c>
      <c r="R380" s="1">
        <v>44881.912685185183</v>
      </c>
      <c r="S380" s="1">
        <v>45377.283055555556</v>
      </c>
      <c r="T380" s="2" t="s">
        <v>25</v>
      </c>
      <c r="U380" s="2" t="s">
        <v>47</v>
      </c>
      <c r="V380" s="2" t="s">
        <v>323</v>
      </c>
      <c r="W380" s="2" t="s">
        <v>27</v>
      </c>
      <c r="X380" s="1">
        <v>45379.072916666664</v>
      </c>
    </row>
    <row r="381" spans="1:24" x14ac:dyDescent="0.25">
      <c r="A381" s="1">
        <v>43599</v>
      </c>
      <c r="B381" s="1">
        <v>43599.666666666664</v>
      </c>
      <c r="C381" s="2" t="s">
        <v>42</v>
      </c>
      <c r="D381" t="s">
        <v>512</v>
      </c>
      <c r="E381" t="s">
        <v>880</v>
      </c>
      <c r="F381">
        <f>_xlfn.XLOOKUP(Query1[[#This Row],[cveID]],CVE!A:A,CVE!B:B," ")</f>
        <v>9.8000000000000007</v>
      </c>
      <c r="G381" t="str">
        <f>_xlfn.XLOOKUP(Query1[[#This Row],[cveID]],CVE!A:A,CVE!C:C," ")</f>
        <v>CRITICAL</v>
      </c>
      <c r="H381" t="str">
        <f>_xlfn.XLOOKUP(Query1[[#This Row],[cveID]],CVE!A:A,CVE!E:E," ")</f>
        <v>CVSS:3.0/AV:N/AC:L/PR:N/UI:N/S:U/C:H/I:H/A:H</v>
      </c>
      <c r="I381" s="2" t="s">
        <v>17</v>
      </c>
      <c r="J381" s="2" t="s">
        <v>36</v>
      </c>
      <c r="K381" s="2" t="s">
        <v>43</v>
      </c>
      <c r="L381">
        <v>0.97504999999999997</v>
      </c>
      <c r="M381" s="2" t="s">
        <v>44</v>
      </c>
      <c r="N381" s="2" t="s">
        <v>45</v>
      </c>
      <c r="O381" s="2" t="s">
        <v>22</v>
      </c>
      <c r="P381" s="2" t="s">
        <v>23</v>
      </c>
      <c r="Q381" s="2" t="s">
        <v>46</v>
      </c>
      <c r="R381" s="1">
        <v>44929.254074074073</v>
      </c>
      <c r="S381" s="1">
        <v>45377.283055555556</v>
      </c>
      <c r="T381" s="2" t="s">
        <v>25</v>
      </c>
      <c r="U381" s="2" t="s">
        <v>247</v>
      </c>
      <c r="V381" s="2" t="s">
        <v>323</v>
      </c>
      <c r="W381" s="2" t="s">
        <v>27</v>
      </c>
      <c r="X381" s="1">
        <v>45379.072916666664</v>
      </c>
    </row>
    <row r="382" spans="1:24" x14ac:dyDescent="0.25">
      <c r="A382" s="1">
        <v>42808</v>
      </c>
      <c r="B382" s="1">
        <v>42808.666666666664</v>
      </c>
      <c r="C382" s="2" t="s">
        <v>74</v>
      </c>
      <c r="D382" t="s">
        <v>512</v>
      </c>
      <c r="E382" t="s">
        <v>880</v>
      </c>
      <c r="F382">
        <f>_xlfn.XLOOKUP(Query1[[#This Row],[cveID]],CVE!A:A,CVE!B:B," ")</f>
        <v>8.1</v>
      </c>
      <c r="G382" t="str">
        <f>_xlfn.XLOOKUP(Query1[[#This Row],[cveID]],CVE!A:A,CVE!C:C," ")</f>
        <v>HIGH</v>
      </c>
      <c r="H382" t="str">
        <f>_xlfn.XLOOKUP(Query1[[#This Row],[cveID]],CVE!A:A,CVE!E:E," ")</f>
        <v>CVSS:3.0/AV:N/AC:H/PR:N/UI:N/S:U/C:H/I:H/A:H</v>
      </c>
      <c r="I382" s="2" t="s">
        <v>17</v>
      </c>
      <c r="J382" s="2" t="s">
        <v>36</v>
      </c>
      <c r="K382" s="2" t="s">
        <v>70</v>
      </c>
      <c r="L382">
        <v>0.97445999999999999</v>
      </c>
      <c r="M382" s="2" t="s">
        <v>75</v>
      </c>
      <c r="N382" s="2" t="s">
        <v>76</v>
      </c>
      <c r="O382" s="2" t="s">
        <v>31</v>
      </c>
      <c r="P382" s="2" t="s">
        <v>23</v>
      </c>
      <c r="Q382" s="2" t="s">
        <v>77</v>
      </c>
      <c r="R382" s="1">
        <v>44881.912685185183</v>
      </c>
      <c r="S382" s="1">
        <v>45377.283055555556</v>
      </c>
      <c r="T382" s="2" t="s">
        <v>25</v>
      </c>
      <c r="U382" s="2" t="s">
        <v>79</v>
      </c>
      <c r="V382" s="2" t="s">
        <v>323</v>
      </c>
      <c r="W382" s="2" t="s">
        <v>27</v>
      </c>
      <c r="X382" s="1">
        <v>45379.072916666664</v>
      </c>
    </row>
    <row r="383" spans="1:24" x14ac:dyDescent="0.25">
      <c r="A383" s="1">
        <v>42808</v>
      </c>
      <c r="B383" s="1">
        <v>42808.666666666664</v>
      </c>
      <c r="C383" s="2" t="s">
        <v>97</v>
      </c>
      <c r="D383" t="s">
        <v>512</v>
      </c>
      <c r="E383" t="s">
        <v>880</v>
      </c>
      <c r="F383">
        <f>_xlfn.XLOOKUP(Query1[[#This Row],[cveID]],CVE!A:A,CVE!B:B," ")</f>
        <v>8.1</v>
      </c>
      <c r="G383" t="str">
        <f>_xlfn.XLOOKUP(Query1[[#This Row],[cveID]],CVE!A:A,CVE!C:C," ")</f>
        <v>HIGH</v>
      </c>
      <c r="H383" t="str">
        <f>_xlfn.XLOOKUP(Query1[[#This Row],[cveID]],CVE!A:A,CVE!E:E," ")</f>
        <v>CVSS:3.0/AV:N/AC:H/PR:N/UI:N/S:U/C:H/I:H/A:H</v>
      </c>
      <c r="I383" s="2" t="s">
        <v>17</v>
      </c>
      <c r="J383" s="2" t="s">
        <v>36</v>
      </c>
      <c r="K383" s="2" t="s">
        <v>70</v>
      </c>
      <c r="L383">
        <v>0.97346999999999995</v>
      </c>
      <c r="M383" s="2" t="s">
        <v>98</v>
      </c>
      <c r="N383" s="2" t="s">
        <v>99</v>
      </c>
      <c r="O383" s="2" t="s">
        <v>31</v>
      </c>
      <c r="P383" s="2" t="s">
        <v>23</v>
      </c>
      <c r="Q383" s="2" t="s">
        <v>100</v>
      </c>
      <c r="R383" s="1">
        <v>44881.912685185183</v>
      </c>
      <c r="S383" s="1">
        <v>45377.283055555556</v>
      </c>
      <c r="T383" s="2" t="s">
        <v>25</v>
      </c>
      <c r="U383" s="2" t="s">
        <v>79</v>
      </c>
      <c r="V383" s="2" t="s">
        <v>323</v>
      </c>
      <c r="W383" s="2" t="s">
        <v>27</v>
      </c>
      <c r="X383" s="1">
        <v>45379.072916666664</v>
      </c>
    </row>
    <row r="384" spans="1:24" x14ac:dyDescent="0.25">
      <c r="A384" s="1">
        <v>42808</v>
      </c>
      <c r="B384" s="1">
        <v>42808.666666666664</v>
      </c>
      <c r="C384" s="2" t="s">
        <v>101</v>
      </c>
      <c r="D384" t="s">
        <v>512</v>
      </c>
      <c r="E384" t="s">
        <v>880</v>
      </c>
      <c r="F384">
        <f>_xlfn.XLOOKUP(Query1[[#This Row],[cveID]],CVE!A:A,CVE!B:B," ")</f>
        <v>8.1</v>
      </c>
      <c r="G384" t="str">
        <f>_xlfn.XLOOKUP(Query1[[#This Row],[cveID]],CVE!A:A,CVE!C:C," ")</f>
        <v>HIGH</v>
      </c>
      <c r="H384" t="str">
        <f>_xlfn.XLOOKUP(Query1[[#This Row],[cveID]],CVE!A:A,CVE!E:E," ")</f>
        <v>CVSS:3.0/AV:N/AC:H/PR:N/UI:N/S:U/C:H/I:H/A:H</v>
      </c>
      <c r="I384" s="2" t="s">
        <v>17</v>
      </c>
      <c r="J384" s="2" t="s">
        <v>36</v>
      </c>
      <c r="K384" s="2" t="s">
        <v>70</v>
      </c>
      <c r="L384">
        <v>0.97333999999999998</v>
      </c>
      <c r="M384" s="2" t="s">
        <v>102</v>
      </c>
      <c r="N384" s="2" t="s">
        <v>103</v>
      </c>
      <c r="O384" s="2" t="s">
        <v>31</v>
      </c>
      <c r="P384" s="2" t="s">
        <v>23</v>
      </c>
      <c r="Q384" s="2" t="s">
        <v>100</v>
      </c>
      <c r="R384" s="1">
        <v>44881.912685185183</v>
      </c>
      <c r="S384" s="1">
        <v>45377.283055555556</v>
      </c>
      <c r="T384" s="2" t="s">
        <v>25</v>
      </c>
      <c r="U384" s="2" t="s">
        <v>79</v>
      </c>
      <c r="V384" s="2" t="s">
        <v>323</v>
      </c>
      <c r="W384" s="2" t="s">
        <v>27</v>
      </c>
      <c r="X384" s="1">
        <v>45379.072916666664</v>
      </c>
    </row>
    <row r="385" spans="1:24" x14ac:dyDescent="0.25">
      <c r="A385" s="1">
        <v>42808</v>
      </c>
      <c r="B385" s="1">
        <v>42808.666666666664</v>
      </c>
      <c r="C385" s="2" t="s">
        <v>142</v>
      </c>
      <c r="D385" t="s">
        <v>512</v>
      </c>
      <c r="E385" t="s">
        <v>880</v>
      </c>
      <c r="F385">
        <f>_xlfn.XLOOKUP(Query1[[#This Row],[cveID]],CVE!A:A,CVE!B:B," ")</f>
        <v>8.1</v>
      </c>
      <c r="G385" t="str">
        <f>_xlfn.XLOOKUP(Query1[[#This Row],[cveID]],CVE!A:A,CVE!C:C," ")</f>
        <v>HIGH</v>
      </c>
      <c r="H385" t="str">
        <f>_xlfn.XLOOKUP(Query1[[#This Row],[cveID]],CVE!A:A,CVE!E:E," ")</f>
        <v>CVSS:3.0/AV:N/AC:H/PR:N/UI:N/S:U/C:H/I:H/A:H</v>
      </c>
      <c r="I385" s="2" t="s">
        <v>17</v>
      </c>
      <c r="J385" s="2" t="s">
        <v>36</v>
      </c>
      <c r="K385" s="2" t="s">
        <v>70</v>
      </c>
      <c r="L385">
        <v>0.97175999999999996</v>
      </c>
      <c r="M385" s="2" t="s">
        <v>143</v>
      </c>
      <c r="N385" s="2" t="s">
        <v>144</v>
      </c>
      <c r="O385" s="2" t="s">
        <v>31</v>
      </c>
      <c r="P385" s="2" t="s">
        <v>23</v>
      </c>
      <c r="Q385" s="2" t="s">
        <v>100</v>
      </c>
      <c r="R385" s="1">
        <v>44881.912685185183</v>
      </c>
      <c r="S385" s="1">
        <v>45377.283055555556</v>
      </c>
      <c r="T385" s="2" t="s">
        <v>25</v>
      </c>
      <c r="U385" s="2" t="s">
        <v>79</v>
      </c>
      <c r="V385" s="2" t="s">
        <v>323</v>
      </c>
      <c r="W385" s="2" t="s">
        <v>27</v>
      </c>
      <c r="X385" s="1">
        <v>45379.072916666664</v>
      </c>
    </row>
    <row r="386" spans="1:24" x14ac:dyDescent="0.25">
      <c r="A386" s="1">
        <v>42808</v>
      </c>
      <c r="B386" s="1">
        <v>42808.666666666664</v>
      </c>
      <c r="C386" s="2" t="s">
        <v>150</v>
      </c>
      <c r="D386" t="s">
        <v>512</v>
      </c>
      <c r="E386" t="s">
        <v>880</v>
      </c>
      <c r="F386">
        <f>_xlfn.XLOOKUP(Query1[[#This Row],[cveID]],CVE!A:A,CVE!B:B," ")</f>
        <v>8.1</v>
      </c>
      <c r="G386" t="str">
        <f>_xlfn.XLOOKUP(Query1[[#This Row],[cveID]],CVE!A:A,CVE!C:C," ")</f>
        <v>HIGH</v>
      </c>
      <c r="H386" t="str">
        <f>_xlfn.XLOOKUP(Query1[[#This Row],[cveID]],CVE!A:A,CVE!E:E," ")</f>
        <v>CVSS:3.0/AV:N/AC:H/PR:N/UI:N/S:U/C:H/I:H/A:H</v>
      </c>
      <c r="I386" s="2" t="s">
        <v>17</v>
      </c>
      <c r="J386" s="2" t="s">
        <v>36</v>
      </c>
      <c r="K386" s="2" t="s">
        <v>70</v>
      </c>
      <c r="L386">
        <v>0.97138000000000002</v>
      </c>
      <c r="M386" s="2" t="s">
        <v>151</v>
      </c>
      <c r="N386" s="2" t="s">
        <v>152</v>
      </c>
      <c r="O386" s="2" t="s">
        <v>31</v>
      </c>
      <c r="P386" s="2" t="s">
        <v>23</v>
      </c>
      <c r="Q386" s="2" t="s">
        <v>100</v>
      </c>
      <c r="R386" s="1">
        <v>44881.912685185183</v>
      </c>
      <c r="S386" s="1">
        <v>45377.283055555556</v>
      </c>
      <c r="T386" s="2" t="s">
        <v>25</v>
      </c>
      <c r="U386" s="2" t="s">
        <v>79</v>
      </c>
      <c r="V386" s="2" t="s">
        <v>323</v>
      </c>
      <c r="W386" s="2" t="s">
        <v>27</v>
      </c>
      <c r="X386" s="1">
        <v>45379.072916666664</v>
      </c>
    </row>
    <row r="387" spans="1:24" x14ac:dyDescent="0.25">
      <c r="A387" s="1">
        <v>41618</v>
      </c>
      <c r="B387" s="1">
        <v>41618.708333333336</v>
      </c>
      <c r="C387" s="2" t="s">
        <v>210</v>
      </c>
      <c r="D387" t="s">
        <v>512</v>
      </c>
      <c r="E387" t="s">
        <v>880</v>
      </c>
      <c r="F387">
        <f>_xlfn.XLOOKUP(Query1[[#This Row],[cveID]],CVE!A:A,CVE!B:B," ")</f>
        <v>7.6</v>
      </c>
      <c r="G387" t="str">
        <f>_xlfn.XLOOKUP(Query1[[#This Row],[cveID]],CVE!A:A,CVE!C:C," ")</f>
        <v>HIGH</v>
      </c>
      <c r="H387" t="str">
        <f>_xlfn.XLOOKUP(Query1[[#This Row],[cveID]],CVE!A:A,CVE!E:E," ")</f>
        <v>CVSS:2.0/AV:N/AC:H/Au:N/C:C/I:C/A:C</v>
      </c>
      <c r="I387" s="2" t="s">
        <v>17</v>
      </c>
      <c r="J387" s="2" t="s">
        <v>36</v>
      </c>
      <c r="K387" s="2" t="s">
        <v>105</v>
      </c>
      <c r="L387">
        <v>0.41533999999999999</v>
      </c>
      <c r="M387" s="2" t="s">
        <v>211</v>
      </c>
      <c r="N387" s="2" t="s">
        <v>212</v>
      </c>
      <c r="O387" s="2" t="s">
        <v>31</v>
      </c>
      <c r="P387" s="2" t="s">
        <v>23</v>
      </c>
      <c r="Q387" s="2" t="s">
        <v>213</v>
      </c>
      <c r="R387" s="1">
        <v>45083.205069444448</v>
      </c>
      <c r="S387" s="1">
        <v>45377.283055555556</v>
      </c>
      <c r="T387" s="2" t="s">
        <v>25</v>
      </c>
      <c r="U387" s="2" t="s">
        <v>214</v>
      </c>
      <c r="V387" s="2" t="s">
        <v>323</v>
      </c>
      <c r="W387" s="2" t="s">
        <v>27</v>
      </c>
      <c r="X387" s="1">
        <v>45379.072916666664</v>
      </c>
    </row>
    <row r="388" spans="1:24" x14ac:dyDescent="0.25">
      <c r="A388" s="1">
        <v>42899</v>
      </c>
      <c r="B388" s="1">
        <v>42820.666666666664</v>
      </c>
      <c r="C388" s="2" t="s">
        <v>215</v>
      </c>
      <c r="D388" t="s">
        <v>512</v>
      </c>
      <c r="E388" t="s">
        <v>880</v>
      </c>
      <c r="F388">
        <f>_xlfn.XLOOKUP(Query1[[#This Row],[cveID]],CVE!A:A,CVE!B:B," ")</f>
        <v>9.8000000000000007</v>
      </c>
      <c r="G388" t="str">
        <f>_xlfn.XLOOKUP(Query1[[#This Row],[cveID]],CVE!A:A,CVE!C:C," ")</f>
        <v>CRITICAL</v>
      </c>
      <c r="H388" t="str">
        <f>_xlfn.XLOOKUP(Query1[[#This Row],[cveID]],CVE!A:A,CVE!E:E," ")</f>
        <v>CVSS:3.0/AV:N/AC:L/PR:N/UI:N/S:U/C:H/I:H/A:H</v>
      </c>
      <c r="I388" s="2" t="s">
        <v>17</v>
      </c>
      <c r="J388" s="2" t="s">
        <v>36</v>
      </c>
      <c r="K388" s="2" t="s">
        <v>70</v>
      </c>
      <c r="L388">
        <v>0.31451000000000001</v>
      </c>
      <c r="M388" s="2" t="s">
        <v>216</v>
      </c>
      <c r="N388" s="2" t="s">
        <v>217</v>
      </c>
      <c r="O388" s="2" t="s">
        <v>22</v>
      </c>
      <c r="P388" s="2" t="s">
        <v>23</v>
      </c>
      <c r="Q388" s="2" t="s">
        <v>218</v>
      </c>
      <c r="R388" s="1">
        <v>44881.912685185183</v>
      </c>
      <c r="S388" s="1">
        <v>45377.283055555556</v>
      </c>
      <c r="T388" s="2" t="s">
        <v>25</v>
      </c>
      <c r="U388" s="2" t="s">
        <v>255</v>
      </c>
      <c r="V388" s="2" t="s">
        <v>323</v>
      </c>
      <c r="W388" s="2" t="s">
        <v>27</v>
      </c>
      <c r="X388" s="1">
        <v>45379.072916666664</v>
      </c>
    </row>
    <row r="389" spans="1:24" x14ac:dyDescent="0.25">
      <c r="A389" s="1">
        <v>41618</v>
      </c>
      <c r="B389" s="1">
        <v>41618.708333333336</v>
      </c>
      <c r="C389" s="2" t="s">
        <v>210</v>
      </c>
      <c r="D389" t="s">
        <v>513</v>
      </c>
      <c r="E389" t="s">
        <v>880</v>
      </c>
      <c r="F389">
        <f>_xlfn.XLOOKUP(Query1[[#This Row],[cveID]],CVE!A:A,CVE!B:B," ")</f>
        <v>7.6</v>
      </c>
      <c r="G389" t="str">
        <f>_xlfn.XLOOKUP(Query1[[#This Row],[cveID]],CVE!A:A,CVE!C:C," ")</f>
        <v>HIGH</v>
      </c>
      <c r="H389" t="str">
        <f>_xlfn.XLOOKUP(Query1[[#This Row],[cveID]],CVE!A:A,CVE!E:E," ")</f>
        <v>CVSS:2.0/AV:N/AC:H/Au:N/C:C/I:C/A:C</v>
      </c>
      <c r="I389" s="2" t="s">
        <v>17</v>
      </c>
      <c r="J389" s="2" t="s">
        <v>36</v>
      </c>
      <c r="K389" s="2" t="s">
        <v>105</v>
      </c>
      <c r="L389">
        <v>0.41533999999999999</v>
      </c>
      <c r="M389" s="2" t="s">
        <v>211</v>
      </c>
      <c r="N389" s="2" t="s">
        <v>212</v>
      </c>
      <c r="O389" s="2" t="s">
        <v>31</v>
      </c>
      <c r="P389" s="2" t="s">
        <v>23</v>
      </c>
      <c r="Q389" s="2" t="s">
        <v>213</v>
      </c>
      <c r="R389" s="1">
        <v>44886.308067129627</v>
      </c>
      <c r="S389" s="1">
        <v>45377.049386574072</v>
      </c>
      <c r="T389" s="2" t="s">
        <v>54</v>
      </c>
      <c r="U389" s="2" t="s">
        <v>214</v>
      </c>
      <c r="V389" s="2" t="s">
        <v>331</v>
      </c>
      <c r="W389" s="2" t="s">
        <v>34</v>
      </c>
      <c r="X389" s="1">
        <v>45379.072916666664</v>
      </c>
    </row>
    <row r="390" spans="1:24" x14ac:dyDescent="0.25">
      <c r="A390" s="1">
        <v>45180</v>
      </c>
      <c r="B390" s="1">
        <v>45181.666666666664</v>
      </c>
      <c r="C390" s="2" t="s">
        <v>206</v>
      </c>
      <c r="D390" t="s">
        <v>514</v>
      </c>
      <c r="E390" t="s">
        <v>879</v>
      </c>
      <c r="F390">
        <f>_xlfn.XLOOKUP(Query1[[#This Row],[cveID]],CVE!A:A,CVE!B:B," ")</f>
        <v>8.8000000000000007</v>
      </c>
      <c r="G390" t="str">
        <f>_xlfn.XLOOKUP(Query1[[#This Row],[cveID]],CVE!A:A,CVE!C:C," ")</f>
        <v>HIGH</v>
      </c>
      <c r="H390" t="str">
        <f>_xlfn.XLOOKUP(Query1[[#This Row],[cveID]],CVE!A:A,CVE!E:E," ")</f>
        <v>CVSS:3.1/AV:N/AC:L/PR:N/UI:N/S:U/C:H/I:H/A:H</v>
      </c>
      <c r="I390" s="2" t="s">
        <v>17</v>
      </c>
      <c r="J390" s="2" t="s">
        <v>36</v>
      </c>
      <c r="K390" s="2" t="s">
        <v>135</v>
      </c>
      <c r="L390">
        <v>0.49095</v>
      </c>
      <c r="M390" s="2" t="s">
        <v>207</v>
      </c>
      <c r="N390" s="2" t="s">
        <v>91</v>
      </c>
      <c r="O390" s="2" t="s">
        <v>22</v>
      </c>
      <c r="P390" s="2" t="s">
        <v>23</v>
      </c>
      <c r="Q390" s="2" t="s">
        <v>208</v>
      </c>
      <c r="R390" s="1">
        <v>45204.230416666665</v>
      </c>
      <c r="S390" s="1">
        <v>45372.393680555557</v>
      </c>
      <c r="T390" s="2" t="s">
        <v>25</v>
      </c>
      <c r="U390" s="2" t="s">
        <v>209</v>
      </c>
      <c r="V390" s="2" t="s">
        <v>297</v>
      </c>
      <c r="W390" s="2" t="s">
        <v>48</v>
      </c>
      <c r="X390" s="1">
        <v>45379.072916666664</v>
      </c>
    </row>
    <row r="391" spans="1:24" x14ac:dyDescent="0.25">
      <c r="A391" s="1">
        <v>45196</v>
      </c>
      <c r="B391" s="1">
        <v>45196.666666666664</v>
      </c>
      <c r="C391" s="2" t="s">
        <v>225</v>
      </c>
      <c r="D391" t="s">
        <v>514</v>
      </c>
      <c r="E391" t="s">
        <v>879</v>
      </c>
      <c r="F391">
        <f>_xlfn.XLOOKUP(Query1[[#This Row],[cveID]],CVE!A:A,CVE!B:B," ")</f>
        <v>8.8000000000000007</v>
      </c>
      <c r="G391" t="str">
        <f>_xlfn.XLOOKUP(Query1[[#This Row],[cveID]],CVE!A:A,CVE!C:C," ")</f>
        <v>HIGH</v>
      </c>
      <c r="H391" t="str">
        <f>_xlfn.XLOOKUP(Query1[[#This Row],[cveID]],CVE!A:A,CVE!E:E," ")</f>
        <v>CVSS:3.1/AV:N/AC:L/PR:N/UI:N/S:U/C:H/I:H/A:H</v>
      </c>
      <c r="I391" s="2" t="s">
        <v>17</v>
      </c>
      <c r="J391" s="2" t="s">
        <v>36</v>
      </c>
      <c r="K391" s="2" t="s">
        <v>135</v>
      </c>
      <c r="L391">
        <v>0.26989000000000002</v>
      </c>
      <c r="M391" s="2" t="s">
        <v>226</v>
      </c>
      <c r="N391" s="2" t="s">
        <v>227</v>
      </c>
      <c r="O391" s="2" t="s">
        <v>22</v>
      </c>
      <c r="P391" s="2" t="s">
        <v>23</v>
      </c>
      <c r="Q391" s="2" t="s">
        <v>228</v>
      </c>
      <c r="R391" s="1">
        <v>45211.393611111111</v>
      </c>
      <c r="S391" s="1">
        <v>45372.393680555557</v>
      </c>
      <c r="T391" s="2" t="s">
        <v>25</v>
      </c>
      <c r="U391" s="2" t="s">
        <v>229</v>
      </c>
      <c r="V391" s="2" t="s">
        <v>297</v>
      </c>
      <c r="W391" s="2" t="s">
        <v>48</v>
      </c>
      <c r="X391" s="1">
        <v>45379.072916666664</v>
      </c>
    </row>
    <row r="392" spans="1:24" x14ac:dyDescent="0.25">
      <c r="A392" s="1">
        <v>41618</v>
      </c>
      <c r="B392" s="1">
        <v>41618.708333333336</v>
      </c>
      <c r="C392" s="2" t="s">
        <v>210</v>
      </c>
      <c r="D392" t="s">
        <v>515</v>
      </c>
      <c r="E392" t="s">
        <v>879</v>
      </c>
      <c r="F392">
        <f>_xlfn.XLOOKUP(Query1[[#This Row],[cveID]],CVE!A:A,CVE!B:B," ")</f>
        <v>7.6</v>
      </c>
      <c r="G392" t="str">
        <f>_xlfn.XLOOKUP(Query1[[#This Row],[cveID]],CVE!A:A,CVE!C:C," ")</f>
        <v>HIGH</v>
      </c>
      <c r="H392" t="str">
        <f>_xlfn.XLOOKUP(Query1[[#This Row],[cveID]],CVE!A:A,CVE!E:E," ")</f>
        <v>CVSS:2.0/AV:N/AC:H/Au:N/C:C/I:C/A:C</v>
      </c>
      <c r="I392" s="2" t="s">
        <v>17</v>
      </c>
      <c r="J392" s="2" t="s">
        <v>36</v>
      </c>
      <c r="K392" s="2" t="s">
        <v>105</v>
      </c>
      <c r="L392">
        <v>0.41533999999999999</v>
      </c>
      <c r="M392" s="2" t="s">
        <v>211</v>
      </c>
      <c r="N392" s="2" t="s">
        <v>212</v>
      </c>
      <c r="O392" s="2" t="s">
        <v>31</v>
      </c>
      <c r="P392" s="2" t="s">
        <v>23</v>
      </c>
      <c r="Q392" s="2" t="s">
        <v>213</v>
      </c>
      <c r="R392" s="1">
        <v>44883.915636574071</v>
      </c>
      <c r="S392" s="1">
        <v>45377.253333333334</v>
      </c>
      <c r="T392" s="2" t="s">
        <v>55</v>
      </c>
      <c r="U392" s="2" t="s">
        <v>214</v>
      </c>
      <c r="V392" s="2" t="s">
        <v>323</v>
      </c>
      <c r="W392" s="2" t="s">
        <v>48</v>
      </c>
      <c r="X392" s="1">
        <v>45379.072916666664</v>
      </c>
    </row>
    <row r="393" spans="1:24" x14ac:dyDescent="0.25">
      <c r="A393" s="1">
        <v>41618</v>
      </c>
      <c r="B393" s="1">
        <v>41618.708333333336</v>
      </c>
      <c r="C393" s="2" t="s">
        <v>210</v>
      </c>
      <c r="D393" t="s">
        <v>516</v>
      </c>
      <c r="E393" t="s">
        <v>879</v>
      </c>
      <c r="F393">
        <f>_xlfn.XLOOKUP(Query1[[#This Row],[cveID]],CVE!A:A,CVE!B:B," ")</f>
        <v>7.6</v>
      </c>
      <c r="G393" t="str">
        <f>_xlfn.XLOOKUP(Query1[[#This Row],[cveID]],CVE!A:A,CVE!C:C," ")</f>
        <v>HIGH</v>
      </c>
      <c r="H393" t="str">
        <f>_xlfn.XLOOKUP(Query1[[#This Row],[cveID]],CVE!A:A,CVE!E:E," ")</f>
        <v>CVSS:2.0/AV:N/AC:H/Au:N/C:C/I:C/A:C</v>
      </c>
      <c r="I393" s="2" t="s">
        <v>17</v>
      </c>
      <c r="J393" s="2" t="s">
        <v>36</v>
      </c>
      <c r="K393" s="2" t="s">
        <v>105</v>
      </c>
      <c r="L393">
        <v>0.41533999999999999</v>
      </c>
      <c r="M393" s="2" t="s">
        <v>211</v>
      </c>
      <c r="N393" s="2" t="s">
        <v>212</v>
      </c>
      <c r="O393" s="2" t="s">
        <v>31</v>
      </c>
      <c r="P393" s="2" t="s">
        <v>23</v>
      </c>
      <c r="Q393" s="2" t="s">
        <v>213</v>
      </c>
      <c r="R393" s="1">
        <v>44861.887129629627</v>
      </c>
      <c r="S393" s="1">
        <v>45377.253333333334</v>
      </c>
      <c r="T393" s="2" t="s">
        <v>25</v>
      </c>
      <c r="U393" s="2" t="s">
        <v>214</v>
      </c>
      <c r="V393" s="2" t="s">
        <v>323</v>
      </c>
      <c r="W393" s="2" t="s">
        <v>48</v>
      </c>
      <c r="X393" s="1">
        <v>45379.072916666664</v>
      </c>
    </row>
    <row r="394" spans="1:24" x14ac:dyDescent="0.25">
      <c r="A394" s="1">
        <v>45180</v>
      </c>
      <c r="B394" s="1">
        <v>45181.666666666664</v>
      </c>
      <c r="C394" s="2" t="s">
        <v>206</v>
      </c>
      <c r="D394" t="s">
        <v>517</v>
      </c>
      <c r="E394" t="s">
        <v>880</v>
      </c>
      <c r="F394">
        <f>_xlfn.XLOOKUP(Query1[[#This Row],[cveID]],CVE!A:A,CVE!B:B," ")</f>
        <v>8.8000000000000007</v>
      </c>
      <c r="G394" t="str">
        <f>_xlfn.XLOOKUP(Query1[[#This Row],[cveID]],CVE!A:A,CVE!C:C," ")</f>
        <v>HIGH</v>
      </c>
      <c r="H394" t="str">
        <f>_xlfn.XLOOKUP(Query1[[#This Row],[cveID]],CVE!A:A,CVE!E:E," ")</f>
        <v>CVSS:3.1/AV:N/AC:L/PR:N/UI:N/S:U/C:H/I:H/A:H</v>
      </c>
      <c r="I394" s="2" t="s">
        <v>17</v>
      </c>
      <c r="J394" s="2" t="s">
        <v>36</v>
      </c>
      <c r="K394" s="2" t="s">
        <v>135</v>
      </c>
      <c r="L394">
        <v>0.49095</v>
      </c>
      <c r="M394" s="2" t="s">
        <v>207</v>
      </c>
      <c r="N394" s="2" t="s">
        <v>91</v>
      </c>
      <c r="O394" s="2" t="s">
        <v>22</v>
      </c>
      <c r="P394" s="2" t="s">
        <v>23</v>
      </c>
      <c r="Q394" s="2" t="s">
        <v>208</v>
      </c>
      <c r="R394" s="1">
        <v>45330.267025462963</v>
      </c>
      <c r="S394" s="1">
        <v>45372.229351851849</v>
      </c>
      <c r="T394" s="2" t="s">
        <v>25</v>
      </c>
      <c r="U394" s="2" t="s">
        <v>252</v>
      </c>
      <c r="V394" s="2" t="s">
        <v>266</v>
      </c>
      <c r="W394" s="2" t="s">
        <v>34</v>
      </c>
      <c r="X394" s="1">
        <v>45379.072916666664</v>
      </c>
    </row>
    <row r="395" spans="1:24" x14ac:dyDescent="0.25">
      <c r="A395" s="1">
        <v>42899</v>
      </c>
      <c r="B395" s="1">
        <v>42899.666666666664</v>
      </c>
      <c r="C395" s="2" t="s">
        <v>215</v>
      </c>
      <c r="D395" t="s">
        <v>518</v>
      </c>
      <c r="E395" t="s">
        <v>880</v>
      </c>
      <c r="F395">
        <f>_xlfn.XLOOKUP(Query1[[#This Row],[cveID]],CVE!A:A,CVE!B:B," ")</f>
        <v>9.8000000000000007</v>
      </c>
      <c r="G395" t="str">
        <f>_xlfn.XLOOKUP(Query1[[#This Row],[cveID]],CVE!A:A,CVE!C:C," ")</f>
        <v>CRITICAL</v>
      </c>
      <c r="H395" t="str">
        <f>_xlfn.XLOOKUP(Query1[[#This Row],[cveID]],CVE!A:A,CVE!E:E," ")</f>
        <v>CVSS:3.0/AV:N/AC:L/PR:N/UI:N/S:U/C:H/I:H/A:H</v>
      </c>
      <c r="I395" s="2" t="s">
        <v>17</v>
      </c>
      <c r="J395" s="2" t="s">
        <v>36</v>
      </c>
      <c r="K395" s="2" t="s">
        <v>70</v>
      </c>
      <c r="L395">
        <v>0.31451000000000001</v>
      </c>
      <c r="M395" s="2" t="s">
        <v>216</v>
      </c>
      <c r="N395" s="2" t="s">
        <v>217</v>
      </c>
      <c r="O395" s="2" t="s">
        <v>22</v>
      </c>
      <c r="P395" s="2" t="s">
        <v>23</v>
      </c>
      <c r="Q395" s="2" t="s">
        <v>218</v>
      </c>
      <c r="R395" s="1">
        <v>45336.459027777775</v>
      </c>
      <c r="S395" s="1">
        <v>45378.441435185188</v>
      </c>
      <c r="T395" s="2" t="s">
        <v>54</v>
      </c>
      <c r="U395" s="2" t="s">
        <v>219</v>
      </c>
      <c r="V395" s="2" t="s">
        <v>288</v>
      </c>
      <c r="W395" s="2" t="s">
        <v>34</v>
      </c>
      <c r="X395" s="1">
        <v>45379.072916666664</v>
      </c>
    </row>
    <row r="396" spans="1:24" x14ac:dyDescent="0.25">
      <c r="A396" s="1">
        <v>43599</v>
      </c>
      <c r="B396" s="1">
        <v>43599.666666666664</v>
      </c>
      <c r="C396" s="2" t="s">
        <v>42</v>
      </c>
      <c r="D396" t="s">
        <v>519</v>
      </c>
      <c r="E396" t="s">
        <v>880</v>
      </c>
      <c r="F396">
        <f>_xlfn.XLOOKUP(Query1[[#This Row],[cveID]],CVE!A:A,CVE!B:B," ")</f>
        <v>9.8000000000000007</v>
      </c>
      <c r="G396" t="str">
        <f>_xlfn.XLOOKUP(Query1[[#This Row],[cveID]],CVE!A:A,CVE!C:C," ")</f>
        <v>CRITICAL</v>
      </c>
      <c r="H396" t="str">
        <f>_xlfn.XLOOKUP(Query1[[#This Row],[cveID]],CVE!A:A,CVE!E:E," ")</f>
        <v>CVSS:3.0/AV:N/AC:L/PR:N/UI:N/S:U/C:H/I:H/A:H</v>
      </c>
      <c r="I396" s="2" t="s">
        <v>17</v>
      </c>
      <c r="J396" s="2" t="s">
        <v>36</v>
      </c>
      <c r="K396" s="2" t="s">
        <v>43</v>
      </c>
      <c r="L396">
        <v>0.97504999999999997</v>
      </c>
      <c r="M396" s="2" t="s">
        <v>44</v>
      </c>
      <c r="N396" s="2" t="s">
        <v>45</v>
      </c>
      <c r="O396" s="2" t="s">
        <v>22</v>
      </c>
      <c r="P396" s="2" t="s">
        <v>23</v>
      </c>
      <c r="Q396" s="2" t="s">
        <v>46</v>
      </c>
      <c r="R396" s="1">
        <v>45212.988506944443</v>
      </c>
      <c r="S396" s="1">
        <v>45373.94253472222</v>
      </c>
      <c r="T396" s="2" t="s">
        <v>85</v>
      </c>
      <c r="U396" s="2" t="s">
        <v>247</v>
      </c>
      <c r="V396" s="2" t="s">
        <v>289</v>
      </c>
      <c r="W396" s="2" t="s">
        <v>34</v>
      </c>
      <c r="X396" s="1">
        <v>45379.072916666664</v>
      </c>
    </row>
    <row r="397" spans="1:24" x14ac:dyDescent="0.25">
      <c r="A397" s="1">
        <v>43599</v>
      </c>
      <c r="B397" s="1">
        <v>43599.666666666664</v>
      </c>
      <c r="C397" s="2" t="s">
        <v>42</v>
      </c>
      <c r="D397" t="s">
        <v>520</v>
      </c>
      <c r="E397" t="s">
        <v>880</v>
      </c>
      <c r="F397">
        <f>_xlfn.XLOOKUP(Query1[[#This Row],[cveID]],CVE!A:A,CVE!B:B," ")</f>
        <v>9.8000000000000007</v>
      </c>
      <c r="G397" t="str">
        <f>_xlfn.XLOOKUP(Query1[[#This Row],[cveID]],CVE!A:A,CVE!C:C," ")</f>
        <v>CRITICAL</v>
      </c>
      <c r="H397" t="str">
        <f>_xlfn.XLOOKUP(Query1[[#This Row],[cveID]],CVE!A:A,CVE!E:E," ")</f>
        <v>CVSS:3.0/AV:N/AC:L/PR:N/UI:N/S:U/C:H/I:H/A:H</v>
      </c>
      <c r="I397" s="2" t="s">
        <v>17</v>
      </c>
      <c r="J397" s="2" t="s">
        <v>36</v>
      </c>
      <c r="K397" s="2" t="s">
        <v>43</v>
      </c>
      <c r="L397">
        <v>0.97504999999999997</v>
      </c>
      <c r="M397" s="2" t="s">
        <v>44</v>
      </c>
      <c r="N397" s="2" t="s">
        <v>45</v>
      </c>
      <c r="O397" s="2" t="s">
        <v>22</v>
      </c>
      <c r="P397" s="2" t="s">
        <v>23</v>
      </c>
      <c r="Q397" s="2" t="s">
        <v>46</v>
      </c>
      <c r="R397" s="1">
        <v>45212.988506944443</v>
      </c>
      <c r="S397" s="1">
        <v>45373.94253472222</v>
      </c>
      <c r="T397" s="2" t="s">
        <v>85</v>
      </c>
      <c r="U397" s="2" t="s">
        <v>247</v>
      </c>
      <c r="V397" s="2" t="s">
        <v>289</v>
      </c>
      <c r="W397" s="2" t="s">
        <v>34</v>
      </c>
      <c r="X397" s="1">
        <v>45379.072916666664</v>
      </c>
    </row>
    <row r="398" spans="1:24" x14ac:dyDescent="0.25">
      <c r="A398" s="1">
        <v>43599</v>
      </c>
      <c r="B398" s="1">
        <v>43599.666666666664</v>
      </c>
      <c r="C398" s="2" t="s">
        <v>42</v>
      </c>
      <c r="D398" t="s">
        <v>521</v>
      </c>
      <c r="E398" t="s">
        <v>880</v>
      </c>
      <c r="F398">
        <f>_xlfn.XLOOKUP(Query1[[#This Row],[cveID]],CVE!A:A,CVE!B:B," ")</f>
        <v>9.8000000000000007</v>
      </c>
      <c r="G398" t="str">
        <f>_xlfn.XLOOKUP(Query1[[#This Row],[cveID]],CVE!A:A,CVE!C:C," ")</f>
        <v>CRITICAL</v>
      </c>
      <c r="H398" t="str">
        <f>_xlfn.XLOOKUP(Query1[[#This Row],[cveID]],CVE!A:A,CVE!E:E," ")</f>
        <v>CVSS:3.0/AV:N/AC:L/PR:N/UI:N/S:U/C:H/I:H/A:H</v>
      </c>
      <c r="I398" s="2" t="s">
        <v>17</v>
      </c>
      <c r="J398" s="2" t="s">
        <v>36</v>
      </c>
      <c r="K398" s="2" t="s">
        <v>43</v>
      </c>
      <c r="L398">
        <v>0.97504999999999997</v>
      </c>
      <c r="M398" s="2" t="s">
        <v>44</v>
      </c>
      <c r="N398" s="2" t="s">
        <v>45</v>
      </c>
      <c r="O398" s="2" t="s">
        <v>22</v>
      </c>
      <c r="P398" s="2" t="s">
        <v>23</v>
      </c>
      <c r="Q398" s="2" t="s">
        <v>46</v>
      </c>
      <c r="R398" s="1">
        <v>45212.988506944443</v>
      </c>
      <c r="S398" s="1">
        <v>45373.94253472222</v>
      </c>
      <c r="T398" s="2" t="s">
        <v>85</v>
      </c>
      <c r="U398" s="2" t="s">
        <v>247</v>
      </c>
      <c r="V398" s="2" t="s">
        <v>289</v>
      </c>
      <c r="W398" s="2" t="s">
        <v>34</v>
      </c>
      <c r="X398" s="1">
        <v>45379.072916666664</v>
      </c>
    </row>
    <row r="399" spans="1:24" x14ac:dyDescent="0.25">
      <c r="A399" s="1">
        <v>45180</v>
      </c>
      <c r="B399" s="1">
        <v>45181.666666666664</v>
      </c>
      <c r="C399" s="2" t="s">
        <v>206</v>
      </c>
      <c r="D399" t="s">
        <v>522</v>
      </c>
      <c r="E399" t="s">
        <v>879</v>
      </c>
      <c r="F399">
        <f>_xlfn.XLOOKUP(Query1[[#This Row],[cveID]],CVE!A:A,CVE!B:B," ")</f>
        <v>8.8000000000000007</v>
      </c>
      <c r="G399" t="str">
        <f>_xlfn.XLOOKUP(Query1[[#This Row],[cveID]],CVE!A:A,CVE!C:C," ")</f>
        <v>HIGH</v>
      </c>
      <c r="H399" t="str">
        <f>_xlfn.XLOOKUP(Query1[[#This Row],[cveID]],CVE!A:A,CVE!E:E," ")</f>
        <v>CVSS:3.1/AV:N/AC:L/PR:N/UI:N/S:U/C:H/I:H/A:H</v>
      </c>
      <c r="I399" s="2" t="s">
        <v>17</v>
      </c>
      <c r="J399" s="2" t="s">
        <v>36</v>
      </c>
      <c r="K399" s="2" t="s">
        <v>135</v>
      </c>
      <c r="L399">
        <v>0.49095</v>
      </c>
      <c r="M399" s="2" t="s">
        <v>207</v>
      </c>
      <c r="N399" s="2" t="s">
        <v>91</v>
      </c>
      <c r="O399" s="2" t="s">
        <v>22</v>
      </c>
      <c r="P399" s="2" t="s">
        <v>23</v>
      </c>
      <c r="Q399" s="2" t="s">
        <v>208</v>
      </c>
      <c r="R399" s="1">
        <v>45190.051874999997</v>
      </c>
      <c r="S399" s="1">
        <v>45358.259606481479</v>
      </c>
      <c r="T399" s="2" t="s">
        <v>25</v>
      </c>
      <c r="U399" s="2" t="s">
        <v>253</v>
      </c>
      <c r="V399" s="2" t="s">
        <v>285</v>
      </c>
      <c r="W399" s="2" t="s">
        <v>48</v>
      </c>
      <c r="X399" s="1">
        <v>45379.072916666664</v>
      </c>
    </row>
    <row r="400" spans="1:24" x14ac:dyDescent="0.25">
      <c r="A400" s="1">
        <v>45180</v>
      </c>
      <c r="B400" s="1">
        <v>45181.666666666664</v>
      </c>
      <c r="C400" s="2" t="s">
        <v>206</v>
      </c>
      <c r="D400" t="s">
        <v>522</v>
      </c>
      <c r="E400" t="s">
        <v>879</v>
      </c>
      <c r="F400">
        <f>_xlfn.XLOOKUP(Query1[[#This Row],[cveID]],CVE!A:A,CVE!B:B," ")</f>
        <v>8.8000000000000007</v>
      </c>
      <c r="G400" t="str">
        <f>_xlfn.XLOOKUP(Query1[[#This Row],[cveID]],CVE!A:A,CVE!C:C," ")</f>
        <v>HIGH</v>
      </c>
      <c r="H400" t="str">
        <f>_xlfn.XLOOKUP(Query1[[#This Row],[cveID]],CVE!A:A,CVE!E:E," ")</f>
        <v>CVSS:3.1/AV:N/AC:L/PR:N/UI:N/S:U/C:H/I:H/A:H</v>
      </c>
      <c r="I400" s="2" t="s">
        <v>17</v>
      </c>
      <c r="J400" s="2" t="s">
        <v>36</v>
      </c>
      <c r="K400" s="2" t="s">
        <v>135</v>
      </c>
      <c r="L400">
        <v>0.49095</v>
      </c>
      <c r="M400" s="2" t="s">
        <v>207</v>
      </c>
      <c r="N400" s="2" t="s">
        <v>91</v>
      </c>
      <c r="O400" s="2" t="s">
        <v>22</v>
      </c>
      <c r="P400" s="2" t="s">
        <v>23</v>
      </c>
      <c r="Q400" s="2" t="s">
        <v>208</v>
      </c>
      <c r="R400" s="1">
        <v>45323.313657407409</v>
      </c>
      <c r="S400" s="1">
        <v>45358.259606481479</v>
      </c>
      <c r="T400" s="2" t="s">
        <v>25</v>
      </c>
      <c r="U400" s="2" t="s">
        <v>252</v>
      </c>
      <c r="V400" s="2" t="s">
        <v>285</v>
      </c>
      <c r="W400" s="2" t="s">
        <v>48</v>
      </c>
      <c r="X400" s="1">
        <v>45379.072916666664</v>
      </c>
    </row>
    <row r="401" spans="1:24" x14ac:dyDescent="0.25">
      <c r="A401" s="1">
        <v>41618</v>
      </c>
      <c r="B401" s="1">
        <v>41618.708333333336</v>
      </c>
      <c r="C401" s="2" t="s">
        <v>210</v>
      </c>
      <c r="D401" t="s">
        <v>523</v>
      </c>
      <c r="E401" t="s">
        <v>879</v>
      </c>
      <c r="F401">
        <f>_xlfn.XLOOKUP(Query1[[#This Row],[cveID]],CVE!A:A,CVE!B:B," ")</f>
        <v>7.6</v>
      </c>
      <c r="G401" t="str">
        <f>_xlfn.XLOOKUP(Query1[[#This Row],[cveID]],CVE!A:A,CVE!C:C," ")</f>
        <v>HIGH</v>
      </c>
      <c r="H401" t="str">
        <f>_xlfn.XLOOKUP(Query1[[#This Row],[cveID]],CVE!A:A,CVE!E:E," ")</f>
        <v>CVSS:2.0/AV:N/AC:H/Au:N/C:C/I:C/A:C</v>
      </c>
      <c r="I401" s="2" t="s">
        <v>17</v>
      </c>
      <c r="J401" s="2" t="s">
        <v>36</v>
      </c>
      <c r="K401" s="2" t="s">
        <v>105</v>
      </c>
      <c r="L401">
        <v>0.41533999999999999</v>
      </c>
      <c r="M401" s="2" t="s">
        <v>211</v>
      </c>
      <c r="N401" s="2" t="s">
        <v>212</v>
      </c>
      <c r="O401" s="2" t="s">
        <v>31</v>
      </c>
      <c r="P401" s="2" t="s">
        <v>23</v>
      </c>
      <c r="Q401" s="2" t="s">
        <v>213</v>
      </c>
      <c r="R401" s="1">
        <v>44883.915636574071</v>
      </c>
      <c r="S401" s="1">
        <v>45377.253333333334</v>
      </c>
      <c r="T401" s="2" t="s">
        <v>25</v>
      </c>
      <c r="U401" s="2" t="s">
        <v>214</v>
      </c>
      <c r="V401" s="2" t="s">
        <v>323</v>
      </c>
      <c r="W401" s="2" t="s">
        <v>48</v>
      </c>
      <c r="X401" s="1">
        <v>45379.072916666664</v>
      </c>
    </row>
    <row r="402" spans="1:24" x14ac:dyDescent="0.25">
      <c r="A402" s="1">
        <v>43599</v>
      </c>
      <c r="B402" s="1">
        <v>43599.666666666664</v>
      </c>
      <c r="C402" s="2" t="s">
        <v>42</v>
      </c>
      <c r="D402" t="s">
        <v>524</v>
      </c>
      <c r="E402" t="s">
        <v>880</v>
      </c>
      <c r="F402">
        <f>_xlfn.XLOOKUP(Query1[[#This Row],[cveID]],CVE!A:A,CVE!B:B," ")</f>
        <v>9.8000000000000007</v>
      </c>
      <c r="G402" t="str">
        <f>_xlfn.XLOOKUP(Query1[[#This Row],[cveID]],CVE!A:A,CVE!C:C," ")</f>
        <v>CRITICAL</v>
      </c>
      <c r="H402" t="str">
        <f>_xlfn.XLOOKUP(Query1[[#This Row],[cveID]],CVE!A:A,CVE!E:E," ")</f>
        <v>CVSS:3.0/AV:N/AC:L/PR:N/UI:N/S:U/C:H/I:H/A:H</v>
      </c>
      <c r="I402" s="2" t="s">
        <v>17</v>
      </c>
      <c r="J402" s="2" t="s">
        <v>36</v>
      </c>
      <c r="K402" s="2" t="s">
        <v>43</v>
      </c>
      <c r="L402">
        <v>0.97504999999999997</v>
      </c>
      <c r="M402" s="2" t="s">
        <v>44</v>
      </c>
      <c r="N402" s="2" t="s">
        <v>45</v>
      </c>
      <c r="O402" s="2" t="s">
        <v>22</v>
      </c>
      <c r="P402" s="2" t="s">
        <v>23</v>
      </c>
      <c r="Q402" s="2" t="s">
        <v>46</v>
      </c>
      <c r="R402" s="1">
        <v>44544.184560185182</v>
      </c>
      <c r="S402" s="1">
        <v>45377.283055555556</v>
      </c>
      <c r="T402" s="2" t="s">
        <v>25</v>
      </c>
      <c r="U402" s="2" t="s">
        <v>47</v>
      </c>
      <c r="V402" s="2" t="s">
        <v>323</v>
      </c>
      <c r="W402" s="2" t="s">
        <v>27</v>
      </c>
      <c r="X402" s="1">
        <v>45379.072916666664</v>
      </c>
    </row>
    <row r="403" spans="1:24" x14ac:dyDescent="0.25">
      <c r="A403" s="1">
        <v>41618</v>
      </c>
      <c r="B403" s="1">
        <v>41618.708333333336</v>
      </c>
      <c r="C403" s="2" t="s">
        <v>210</v>
      </c>
      <c r="D403" t="s">
        <v>524</v>
      </c>
      <c r="E403" t="s">
        <v>880</v>
      </c>
      <c r="F403">
        <f>_xlfn.XLOOKUP(Query1[[#This Row],[cveID]],CVE!A:A,CVE!B:B," ")</f>
        <v>7.6</v>
      </c>
      <c r="G403" t="str">
        <f>_xlfn.XLOOKUP(Query1[[#This Row],[cveID]],CVE!A:A,CVE!C:C," ")</f>
        <v>HIGH</v>
      </c>
      <c r="H403" t="str">
        <f>_xlfn.XLOOKUP(Query1[[#This Row],[cveID]],CVE!A:A,CVE!E:E," ")</f>
        <v>CVSS:2.0/AV:N/AC:H/Au:N/C:C/I:C/A:C</v>
      </c>
      <c r="I403" s="2" t="s">
        <v>17</v>
      </c>
      <c r="J403" s="2" t="s">
        <v>36</v>
      </c>
      <c r="K403" s="2" t="s">
        <v>105</v>
      </c>
      <c r="L403">
        <v>0.41533999999999999</v>
      </c>
      <c r="M403" s="2" t="s">
        <v>211</v>
      </c>
      <c r="N403" s="2" t="s">
        <v>212</v>
      </c>
      <c r="O403" s="2" t="s">
        <v>31</v>
      </c>
      <c r="P403" s="2" t="s">
        <v>23</v>
      </c>
      <c r="Q403" s="2" t="s">
        <v>213</v>
      </c>
      <c r="R403" s="1">
        <v>44866.652407407404</v>
      </c>
      <c r="S403" s="1">
        <v>45377.283055555556</v>
      </c>
      <c r="T403" s="2" t="s">
        <v>25</v>
      </c>
      <c r="U403" s="2" t="s">
        <v>214</v>
      </c>
      <c r="V403" s="2" t="s">
        <v>323</v>
      </c>
      <c r="W403" s="2" t="s">
        <v>27</v>
      </c>
      <c r="X403" s="1">
        <v>45379.072916666664</v>
      </c>
    </row>
    <row r="404" spans="1:24" x14ac:dyDescent="0.25">
      <c r="A404" s="1">
        <v>41618</v>
      </c>
      <c r="B404" s="1">
        <v>41618.708333333336</v>
      </c>
      <c r="C404" s="2" t="s">
        <v>210</v>
      </c>
      <c r="D404" t="s">
        <v>524</v>
      </c>
      <c r="E404" t="s">
        <v>879</v>
      </c>
      <c r="F404">
        <f>_xlfn.XLOOKUP(Query1[[#This Row],[cveID]],CVE!A:A,CVE!B:B," ")</f>
        <v>7.6</v>
      </c>
      <c r="G404" t="str">
        <f>_xlfn.XLOOKUP(Query1[[#This Row],[cveID]],CVE!A:A,CVE!C:C," ")</f>
        <v>HIGH</v>
      </c>
      <c r="H404" t="str">
        <f>_xlfn.XLOOKUP(Query1[[#This Row],[cveID]],CVE!A:A,CVE!E:E," ")</f>
        <v>CVSS:2.0/AV:N/AC:H/Au:N/C:C/I:C/A:C</v>
      </c>
      <c r="I404" s="2" t="s">
        <v>17</v>
      </c>
      <c r="J404" s="2" t="s">
        <v>36</v>
      </c>
      <c r="K404" s="2" t="s">
        <v>105</v>
      </c>
      <c r="L404">
        <v>0.41533999999999999</v>
      </c>
      <c r="M404" s="2" t="s">
        <v>211</v>
      </c>
      <c r="N404" s="2" t="s">
        <v>212</v>
      </c>
      <c r="O404" s="2" t="s">
        <v>31</v>
      </c>
      <c r="P404" s="2" t="s">
        <v>23</v>
      </c>
      <c r="Q404" s="2" t="s">
        <v>213</v>
      </c>
      <c r="R404" s="1">
        <v>44874.914166666669</v>
      </c>
      <c r="S404" s="1">
        <v>45377.253333333334</v>
      </c>
      <c r="T404" s="2" t="s">
        <v>25</v>
      </c>
      <c r="U404" s="2" t="s">
        <v>214</v>
      </c>
      <c r="V404" s="2" t="s">
        <v>323</v>
      </c>
      <c r="W404" s="2" t="s">
        <v>48</v>
      </c>
      <c r="X404" s="1">
        <v>45379.072916666664</v>
      </c>
    </row>
    <row r="405" spans="1:24" x14ac:dyDescent="0.25">
      <c r="A405" s="1">
        <v>42899</v>
      </c>
      <c r="B405" s="1">
        <v>42820.666666666664</v>
      </c>
      <c r="C405" s="2" t="s">
        <v>215</v>
      </c>
      <c r="D405" t="s">
        <v>524</v>
      </c>
      <c r="E405" t="s">
        <v>880</v>
      </c>
      <c r="F405">
        <f>_xlfn.XLOOKUP(Query1[[#This Row],[cveID]],CVE!A:A,CVE!B:B," ")</f>
        <v>9.8000000000000007</v>
      </c>
      <c r="G405" t="str">
        <f>_xlfn.XLOOKUP(Query1[[#This Row],[cveID]],CVE!A:A,CVE!C:C," ")</f>
        <v>CRITICAL</v>
      </c>
      <c r="H405" t="str">
        <f>_xlfn.XLOOKUP(Query1[[#This Row],[cveID]],CVE!A:A,CVE!E:E," ")</f>
        <v>CVSS:3.0/AV:N/AC:L/PR:N/UI:N/S:U/C:H/I:H/A:H</v>
      </c>
      <c r="I405" s="2" t="s">
        <v>17</v>
      </c>
      <c r="J405" s="2" t="s">
        <v>36</v>
      </c>
      <c r="K405" s="2" t="s">
        <v>70</v>
      </c>
      <c r="L405">
        <v>0.31451000000000001</v>
      </c>
      <c r="M405" s="2" t="s">
        <v>216</v>
      </c>
      <c r="N405" s="2" t="s">
        <v>217</v>
      </c>
      <c r="O405" s="2" t="s">
        <v>22</v>
      </c>
      <c r="P405" s="2" t="s">
        <v>23</v>
      </c>
      <c r="Q405" s="2" t="s">
        <v>218</v>
      </c>
      <c r="R405" s="1">
        <v>44544.184560185182</v>
      </c>
      <c r="S405" s="1">
        <v>45377.283055555556</v>
      </c>
      <c r="T405" s="2" t="s">
        <v>25</v>
      </c>
      <c r="U405" s="2" t="s">
        <v>255</v>
      </c>
      <c r="V405" s="2" t="s">
        <v>323</v>
      </c>
      <c r="W405" s="2" t="s">
        <v>27</v>
      </c>
      <c r="X405" s="1">
        <v>45379.072916666664</v>
      </c>
    </row>
    <row r="406" spans="1:24" x14ac:dyDescent="0.25">
      <c r="A406" s="1">
        <v>41618</v>
      </c>
      <c r="B406" s="1">
        <v>41618.708333333336</v>
      </c>
      <c r="C406" s="2" t="s">
        <v>210</v>
      </c>
      <c r="D406" t="s">
        <v>525</v>
      </c>
      <c r="E406" t="s">
        <v>880</v>
      </c>
      <c r="F406">
        <f>_xlfn.XLOOKUP(Query1[[#This Row],[cveID]],CVE!A:A,CVE!B:B," ")</f>
        <v>7.6</v>
      </c>
      <c r="G406" t="str">
        <f>_xlfn.XLOOKUP(Query1[[#This Row],[cveID]],CVE!A:A,CVE!C:C," ")</f>
        <v>HIGH</v>
      </c>
      <c r="H406" t="str">
        <f>_xlfn.XLOOKUP(Query1[[#This Row],[cveID]],CVE!A:A,CVE!E:E," ")</f>
        <v>CVSS:2.0/AV:N/AC:H/Au:N/C:C/I:C/A:C</v>
      </c>
      <c r="I406" s="2" t="s">
        <v>17</v>
      </c>
      <c r="J406" s="2" t="s">
        <v>36</v>
      </c>
      <c r="K406" s="2" t="s">
        <v>105</v>
      </c>
      <c r="L406">
        <v>0.41533999999999999</v>
      </c>
      <c r="M406" s="2" t="s">
        <v>211</v>
      </c>
      <c r="N406" s="2" t="s">
        <v>212</v>
      </c>
      <c r="O406" s="2" t="s">
        <v>31</v>
      </c>
      <c r="P406" s="2" t="s">
        <v>23</v>
      </c>
      <c r="Q406" s="2" t="s">
        <v>213</v>
      </c>
      <c r="R406" s="1">
        <v>44873.196006944447</v>
      </c>
      <c r="S406" s="1">
        <v>45377.283055555556</v>
      </c>
      <c r="T406" s="2" t="s">
        <v>25</v>
      </c>
      <c r="U406" s="2" t="s">
        <v>214</v>
      </c>
      <c r="V406" s="2" t="s">
        <v>323</v>
      </c>
      <c r="W406" s="2" t="s">
        <v>27</v>
      </c>
      <c r="X406" s="1">
        <v>45379.072916666664</v>
      </c>
    </row>
    <row r="407" spans="1:24" x14ac:dyDescent="0.25">
      <c r="A407" s="1">
        <v>41618</v>
      </c>
      <c r="B407" s="1">
        <v>41618.708333333336</v>
      </c>
      <c r="C407" s="2" t="s">
        <v>210</v>
      </c>
      <c r="D407" t="s">
        <v>526</v>
      </c>
      <c r="E407" t="s">
        <v>879</v>
      </c>
      <c r="F407">
        <f>_xlfn.XLOOKUP(Query1[[#This Row],[cveID]],CVE!A:A,CVE!B:B," ")</f>
        <v>7.6</v>
      </c>
      <c r="G407" t="str">
        <f>_xlfn.XLOOKUP(Query1[[#This Row],[cveID]],CVE!A:A,CVE!C:C," ")</f>
        <v>HIGH</v>
      </c>
      <c r="H407" t="str">
        <f>_xlfn.XLOOKUP(Query1[[#This Row],[cveID]],CVE!A:A,CVE!E:E," ")</f>
        <v>CVSS:2.0/AV:N/AC:H/Au:N/C:C/I:C/A:C</v>
      </c>
      <c r="I407" s="2" t="s">
        <v>17</v>
      </c>
      <c r="J407" s="2" t="s">
        <v>36</v>
      </c>
      <c r="K407" s="2" t="s">
        <v>105</v>
      </c>
      <c r="L407">
        <v>0.41533999999999999</v>
      </c>
      <c r="M407" s="2" t="s">
        <v>211</v>
      </c>
      <c r="N407" s="2" t="s">
        <v>212</v>
      </c>
      <c r="O407" s="2" t="s">
        <v>31</v>
      </c>
      <c r="P407" s="2" t="s">
        <v>23</v>
      </c>
      <c r="Q407" s="2" t="s">
        <v>213</v>
      </c>
      <c r="R407" s="1">
        <v>44879.924479166664</v>
      </c>
      <c r="S407" s="1">
        <v>45377.253333333334</v>
      </c>
      <c r="T407" s="2" t="s">
        <v>25</v>
      </c>
      <c r="U407" s="2" t="s">
        <v>214</v>
      </c>
      <c r="V407" s="2" t="s">
        <v>323</v>
      </c>
      <c r="W407" s="2" t="s">
        <v>48</v>
      </c>
      <c r="X407" s="1">
        <v>45379.072916666664</v>
      </c>
    </row>
    <row r="408" spans="1:24" x14ac:dyDescent="0.25">
      <c r="A408" s="1">
        <v>41618</v>
      </c>
      <c r="B408" s="1">
        <v>41618.708333333336</v>
      </c>
      <c r="C408" s="2" t="s">
        <v>210</v>
      </c>
      <c r="D408" t="s">
        <v>527</v>
      </c>
      <c r="E408" t="s">
        <v>879</v>
      </c>
      <c r="F408">
        <f>_xlfn.XLOOKUP(Query1[[#This Row],[cveID]],CVE!A:A,CVE!B:B," ")</f>
        <v>7.6</v>
      </c>
      <c r="G408" t="str">
        <f>_xlfn.XLOOKUP(Query1[[#This Row],[cveID]],CVE!A:A,CVE!C:C," ")</f>
        <v>HIGH</v>
      </c>
      <c r="H408" t="str">
        <f>_xlfn.XLOOKUP(Query1[[#This Row],[cveID]],CVE!A:A,CVE!E:E," ")</f>
        <v>CVSS:2.0/AV:N/AC:H/Au:N/C:C/I:C/A:C</v>
      </c>
      <c r="I408" s="2" t="s">
        <v>17</v>
      </c>
      <c r="J408" s="2" t="s">
        <v>36</v>
      </c>
      <c r="K408" s="2" t="s">
        <v>105</v>
      </c>
      <c r="L408">
        <v>0.41533999999999999</v>
      </c>
      <c r="M408" s="2" t="s">
        <v>211</v>
      </c>
      <c r="N408" s="2" t="s">
        <v>212</v>
      </c>
      <c r="O408" s="2" t="s">
        <v>31</v>
      </c>
      <c r="P408" s="2" t="s">
        <v>23</v>
      </c>
      <c r="Q408" s="2" t="s">
        <v>213</v>
      </c>
      <c r="R408" s="1">
        <v>44875.923703703702</v>
      </c>
      <c r="S408" s="1">
        <v>45377.253333333334</v>
      </c>
      <c r="T408" s="2" t="s">
        <v>25</v>
      </c>
      <c r="U408" s="2" t="s">
        <v>214</v>
      </c>
      <c r="V408" s="2" t="s">
        <v>323</v>
      </c>
      <c r="W408" s="2" t="s">
        <v>48</v>
      </c>
      <c r="X408" s="1">
        <v>45379.072916666664</v>
      </c>
    </row>
    <row r="409" spans="1:24" x14ac:dyDescent="0.25">
      <c r="A409" s="1">
        <v>41618</v>
      </c>
      <c r="B409" s="1">
        <v>41618.708333333336</v>
      </c>
      <c r="C409" s="2" t="s">
        <v>210</v>
      </c>
      <c r="D409" t="s">
        <v>528</v>
      </c>
      <c r="E409" t="s">
        <v>879</v>
      </c>
      <c r="F409">
        <f>_xlfn.XLOOKUP(Query1[[#This Row],[cveID]],CVE!A:A,CVE!B:B," ")</f>
        <v>7.6</v>
      </c>
      <c r="G409" t="str">
        <f>_xlfn.XLOOKUP(Query1[[#This Row],[cveID]],CVE!A:A,CVE!C:C," ")</f>
        <v>HIGH</v>
      </c>
      <c r="H409" t="str">
        <f>_xlfn.XLOOKUP(Query1[[#This Row],[cveID]],CVE!A:A,CVE!E:E," ")</f>
        <v>CVSS:2.0/AV:N/AC:H/Au:N/C:C/I:C/A:C</v>
      </c>
      <c r="I409" s="2" t="s">
        <v>17</v>
      </c>
      <c r="J409" s="2" t="s">
        <v>36</v>
      </c>
      <c r="K409" s="2" t="s">
        <v>105</v>
      </c>
      <c r="L409">
        <v>0.41533999999999999</v>
      </c>
      <c r="M409" s="2" t="s">
        <v>211</v>
      </c>
      <c r="N409" s="2" t="s">
        <v>212</v>
      </c>
      <c r="O409" s="2" t="s">
        <v>31</v>
      </c>
      <c r="P409" s="2" t="s">
        <v>23</v>
      </c>
      <c r="Q409" s="2" t="s">
        <v>213</v>
      </c>
      <c r="R409" s="1">
        <v>44877.912326388891</v>
      </c>
      <c r="S409" s="1">
        <v>45377.253333333334</v>
      </c>
      <c r="T409" s="2" t="s">
        <v>25</v>
      </c>
      <c r="U409" s="2" t="s">
        <v>214</v>
      </c>
      <c r="V409" s="2" t="s">
        <v>323</v>
      </c>
      <c r="W409" s="2" t="s">
        <v>48</v>
      </c>
      <c r="X409" s="1">
        <v>45379.072916666664</v>
      </c>
    </row>
    <row r="410" spans="1:24" x14ac:dyDescent="0.25">
      <c r="A410" s="1">
        <v>45180</v>
      </c>
      <c r="B410" s="1">
        <v>45181.666666666664</v>
      </c>
      <c r="C410" s="2" t="s">
        <v>206</v>
      </c>
      <c r="D410" t="s">
        <v>529</v>
      </c>
      <c r="E410" t="s">
        <v>879</v>
      </c>
      <c r="F410">
        <f>_xlfn.XLOOKUP(Query1[[#This Row],[cveID]],CVE!A:A,CVE!B:B," ")</f>
        <v>8.8000000000000007</v>
      </c>
      <c r="G410" t="str">
        <f>_xlfn.XLOOKUP(Query1[[#This Row],[cveID]],CVE!A:A,CVE!C:C," ")</f>
        <v>HIGH</v>
      </c>
      <c r="H410" t="str">
        <f>_xlfn.XLOOKUP(Query1[[#This Row],[cveID]],CVE!A:A,CVE!E:E," ")</f>
        <v>CVSS:3.1/AV:N/AC:L/PR:N/UI:N/S:U/C:H/I:H/A:H</v>
      </c>
      <c r="I410" s="2" t="s">
        <v>17</v>
      </c>
      <c r="J410" s="2" t="s">
        <v>36</v>
      </c>
      <c r="K410" s="2" t="s">
        <v>135</v>
      </c>
      <c r="L410">
        <v>0.49095</v>
      </c>
      <c r="M410" s="2" t="s">
        <v>207</v>
      </c>
      <c r="N410" s="2" t="s">
        <v>91</v>
      </c>
      <c r="O410" s="2" t="s">
        <v>22</v>
      </c>
      <c r="P410" s="2" t="s">
        <v>23</v>
      </c>
      <c r="Q410" s="2" t="s">
        <v>208</v>
      </c>
      <c r="R410" s="1">
        <v>45204.30914351852</v>
      </c>
      <c r="S410" s="1">
        <v>45372.311238425929</v>
      </c>
      <c r="T410" s="2" t="s">
        <v>25</v>
      </c>
      <c r="U410" s="2" t="s">
        <v>209</v>
      </c>
      <c r="V410" s="2" t="s">
        <v>285</v>
      </c>
      <c r="W410" s="2" t="s">
        <v>48</v>
      </c>
      <c r="X410" s="1">
        <v>45379.072916666664</v>
      </c>
    </row>
    <row r="411" spans="1:24" x14ac:dyDescent="0.25">
      <c r="A411" s="1">
        <v>45196</v>
      </c>
      <c r="B411" s="1">
        <v>45196.666666666664</v>
      </c>
      <c r="C411" s="2" t="s">
        <v>225</v>
      </c>
      <c r="D411" t="s">
        <v>529</v>
      </c>
      <c r="E411" t="s">
        <v>879</v>
      </c>
      <c r="F411">
        <f>_xlfn.XLOOKUP(Query1[[#This Row],[cveID]],CVE!A:A,CVE!B:B," ")</f>
        <v>8.8000000000000007</v>
      </c>
      <c r="G411" t="str">
        <f>_xlfn.XLOOKUP(Query1[[#This Row],[cveID]],CVE!A:A,CVE!C:C," ")</f>
        <v>HIGH</v>
      </c>
      <c r="H411" t="str">
        <f>_xlfn.XLOOKUP(Query1[[#This Row],[cveID]],CVE!A:A,CVE!E:E," ")</f>
        <v>CVSS:3.1/AV:N/AC:L/PR:N/UI:N/S:U/C:H/I:H/A:H</v>
      </c>
      <c r="I411" s="2" t="s">
        <v>17</v>
      </c>
      <c r="J411" s="2" t="s">
        <v>36</v>
      </c>
      <c r="K411" s="2" t="s">
        <v>135</v>
      </c>
      <c r="L411">
        <v>0.26989000000000002</v>
      </c>
      <c r="M411" s="2" t="s">
        <v>226</v>
      </c>
      <c r="N411" s="2" t="s">
        <v>227</v>
      </c>
      <c r="O411" s="2" t="s">
        <v>22</v>
      </c>
      <c r="P411" s="2" t="s">
        <v>23</v>
      </c>
      <c r="Q411" s="2" t="s">
        <v>228</v>
      </c>
      <c r="R411" s="1">
        <v>45211.335729166669</v>
      </c>
      <c r="S411" s="1">
        <v>45372.311238425929</v>
      </c>
      <c r="T411" s="2" t="s">
        <v>25</v>
      </c>
      <c r="U411" s="2" t="s">
        <v>229</v>
      </c>
      <c r="V411" s="2" t="s">
        <v>285</v>
      </c>
      <c r="W411" s="2" t="s">
        <v>48</v>
      </c>
      <c r="X411" s="1">
        <v>45379.072916666664</v>
      </c>
    </row>
    <row r="412" spans="1:24" x14ac:dyDescent="0.25">
      <c r="A412" s="1">
        <v>45180</v>
      </c>
      <c r="B412" s="1">
        <v>45181.666666666664</v>
      </c>
      <c r="C412" s="2" t="s">
        <v>206</v>
      </c>
      <c r="D412" t="s">
        <v>530</v>
      </c>
      <c r="E412" t="s">
        <v>879</v>
      </c>
      <c r="F412">
        <f>_xlfn.XLOOKUP(Query1[[#This Row],[cveID]],CVE!A:A,CVE!B:B," ")</f>
        <v>8.8000000000000007</v>
      </c>
      <c r="G412" t="str">
        <f>_xlfn.XLOOKUP(Query1[[#This Row],[cveID]],CVE!A:A,CVE!C:C," ")</f>
        <v>HIGH</v>
      </c>
      <c r="H412" t="str">
        <f>_xlfn.XLOOKUP(Query1[[#This Row],[cveID]],CVE!A:A,CVE!E:E," ")</f>
        <v>CVSS:3.1/AV:N/AC:L/PR:N/UI:N/S:U/C:H/I:H/A:H</v>
      </c>
      <c r="I412" s="2" t="s">
        <v>17</v>
      </c>
      <c r="J412" s="2" t="s">
        <v>36</v>
      </c>
      <c r="K412" s="2" t="s">
        <v>135</v>
      </c>
      <c r="L412">
        <v>0.49095</v>
      </c>
      <c r="M412" s="2" t="s">
        <v>207</v>
      </c>
      <c r="N412" s="2" t="s">
        <v>91</v>
      </c>
      <c r="O412" s="2" t="s">
        <v>22</v>
      </c>
      <c r="P412" s="2" t="s">
        <v>23</v>
      </c>
      <c r="Q412" s="2" t="s">
        <v>208</v>
      </c>
      <c r="R412" s="1">
        <v>45204.30914351852</v>
      </c>
      <c r="S412" s="1">
        <v>45372.311238425929</v>
      </c>
      <c r="T412" s="2" t="s">
        <v>25</v>
      </c>
      <c r="U412" s="2" t="s">
        <v>209</v>
      </c>
      <c r="V412" s="2" t="s">
        <v>285</v>
      </c>
      <c r="W412" s="2" t="s">
        <v>48</v>
      </c>
      <c r="X412" s="1">
        <v>45379.072916666664</v>
      </c>
    </row>
    <row r="413" spans="1:24" x14ac:dyDescent="0.25">
      <c r="A413" s="1">
        <v>45196</v>
      </c>
      <c r="B413" s="1">
        <v>45196.666666666664</v>
      </c>
      <c r="C413" s="2" t="s">
        <v>225</v>
      </c>
      <c r="D413" t="s">
        <v>530</v>
      </c>
      <c r="E413" t="s">
        <v>879</v>
      </c>
      <c r="F413">
        <f>_xlfn.XLOOKUP(Query1[[#This Row],[cveID]],CVE!A:A,CVE!B:B," ")</f>
        <v>8.8000000000000007</v>
      </c>
      <c r="G413" t="str">
        <f>_xlfn.XLOOKUP(Query1[[#This Row],[cveID]],CVE!A:A,CVE!C:C," ")</f>
        <v>HIGH</v>
      </c>
      <c r="H413" t="str">
        <f>_xlfn.XLOOKUP(Query1[[#This Row],[cveID]],CVE!A:A,CVE!E:E," ")</f>
        <v>CVSS:3.1/AV:N/AC:L/PR:N/UI:N/S:U/C:H/I:H/A:H</v>
      </c>
      <c r="I413" s="2" t="s">
        <v>17</v>
      </c>
      <c r="J413" s="2" t="s">
        <v>36</v>
      </c>
      <c r="K413" s="2" t="s">
        <v>135</v>
      </c>
      <c r="L413">
        <v>0.26989000000000002</v>
      </c>
      <c r="M413" s="2" t="s">
        <v>226</v>
      </c>
      <c r="N413" s="2" t="s">
        <v>227</v>
      </c>
      <c r="O413" s="2" t="s">
        <v>22</v>
      </c>
      <c r="P413" s="2" t="s">
        <v>23</v>
      </c>
      <c r="Q413" s="2" t="s">
        <v>228</v>
      </c>
      <c r="R413" s="1">
        <v>45204.30914351852</v>
      </c>
      <c r="S413" s="1">
        <v>45372.311238425929</v>
      </c>
      <c r="T413" s="2" t="s">
        <v>25</v>
      </c>
      <c r="U413" s="2" t="s">
        <v>229</v>
      </c>
      <c r="V413" s="2" t="s">
        <v>285</v>
      </c>
      <c r="W413" s="2" t="s">
        <v>48</v>
      </c>
      <c r="X413" s="1">
        <v>45379.072916666664</v>
      </c>
    </row>
    <row r="414" spans="1:24" x14ac:dyDescent="0.25">
      <c r="A414" s="1">
        <v>41618</v>
      </c>
      <c r="B414" s="1">
        <v>41618.708333333336</v>
      </c>
      <c r="C414" s="2" t="s">
        <v>210</v>
      </c>
      <c r="D414" t="s">
        <v>531</v>
      </c>
      <c r="E414" t="s">
        <v>879</v>
      </c>
      <c r="F414">
        <f>_xlfn.XLOOKUP(Query1[[#This Row],[cveID]],CVE!A:A,CVE!B:B," ")</f>
        <v>7.6</v>
      </c>
      <c r="G414" t="str">
        <f>_xlfn.XLOOKUP(Query1[[#This Row],[cveID]],CVE!A:A,CVE!C:C," ")</f>
        <v>HIGH</v>
      </c>
      <c r="H414" t="str">
        <f>_xlfn.XLOOKUP(Query1[[#This Row],[cveID]],CVE!A:A,CVE!E:E," ")</f>
        <v>CVSS:2.0/AV:N/AC:H/Au:N/C:C/I:C/A:C</v>
      </c>
      <c r="I414" s="2" t="s">
        <v>17</v>
      </c>
      <c r="J414" s="2" t="s">
        <v>36</v>
      </c>
      <c r="K414" s="2" t="s">
        <v>105</v>
      </c>
      <c r="L414">
        <v>0.41533999999999999</v>
      </c>
      <c r="M414" s="2" t="s">
        <v>211</v>
      </c>
      <c r="N414" s="2" t="s">
        <v>212</v>
      </c>
      <c r="O414" s="2" t="s">
        <v>31</v>
      </c>
      <c r="P414" s="2" t="s">
        <v>23</v>
      </c>
      <c r="Q414" s="2" t="s">
        <v>213</v>
      </c>
      <c r="R414" s="1">
        <v>44883.915636574071</v>
      </c>
      <c r="S414" s="1">
        <v>45377.253333333334</v>
      </c>
      <c r="T414" s="2" t="s">
        <v>25</v>
      </c>
      <c r="U414" s="2" t="s">
        <v>214</v>
      </c>
      <c r="V414" s="2" t="s">
        <v>323</v>
      </c>
      <c r="W414" s="2" t="s">
        <v>48</v>
      </c>
      <c r="X414" s="1">
        <v>45379.072916666664</v>
      </c>
    </row>
    <row r="415" spans="1:24" x14ac:dyDescent="0.25">
      <c r="A415" s="1">
        <v>45180</v>
      </c>
      <c r="B415" s="1">
        <v>45181.666666666664</v>
      </c>
      <c r="C415" s="2" t="s">
        <v>206</v>
      </c>
      <c r="D415" t="s">
        <v>532</v>
      </c>
      <c r="E415" t="s">
        <v>879</v>
      </c>
      <c r="F415">
        <f>_xlfn.XLOOKUP(Query1[[#This Row],[cveID]],CVE!A:A,CVE!B:B," ")</f>
        <v>8.8000000000000007</v>
      </c>
      <c r="G415" t="str">
        <f>_xlfn.XLOOKUP(Query1[[#This Row],[cveID]],CVE!A:A,CVE!C:C," ")</f>
        <v>HIGH</v>
      </c>
      <c r="H415" t="str">
        <f>_xlfn.XLOOKUP(Query1[[#This Row],[cveID]],CVE!A:A,CVE!E:E," ")</f>
        <v>CVSS:3.1/AV:N/AC:L/PR:N/UI:N/S:U/C:H/I:H/A:H</v>
      </c>
      <c r="I415" s="2" t="s">
        <v>17</v>
      </c>
      <c r="J415" s="2" t="s">
        <v>36</v>
      </c>
      <c r="K415" s="2" t="s">
        <v>135</v>
      </c>
      <c r="L415">
        <v>0.49095</v>
      </c>
      <c r="M415" s="2" t="s">
        <v>207</v>
      </c>
      <c r="N415" s="2" t="s">
        <v>91</v>
      </c>
      <c r="O415" s="2" t="s">
        <v>22</v>
      </c>
      <c r="P415" s="2" t="s">
        <v>23</v>
      </c>
      <c r="Q415" s="2" t="s">
        <v>208</v>
      </c>
      <c r="R415" s="1">
        <v>45225.307719907411</v>
      </c>
      <c r="S415" s="1">
        <v>45372.313414351855</v>
      </c>
      <c r="T415" s="2" t="s">
        <v>25</v>
      </c>
      <c r="U415" s="2" t="s">
        <v>251</v>
      </c>
      <c r="V415" s="2" t="s">
        <v>280</v>
      </c>
      <c r="W415" s="2" t="s">
        <v>48</v>
      </c>
      <c r="X415" s="1">
        <v>45379.072916666664</v>
      </c>
    </row>
    <row r="416" spans="1:24" x14ac:dyDescent="0.25">
      <c r="A416" s="1">
        <v>41618</v>
      </c>
      <c r="B416" s="1">
        <v>41618.708333333336</v>
      </c>
      <c r="C416" s="2" t="s">
        <v>210</v>
      </c>
      <c r="D416" t="s">
        <v>533</v>
      </c>
      <c r="E416" t="s">
        <v>880</v>
      </c>
      <c r="F416">
        <f>_xlfn.XLOOKUP(Query1[[#This Row],[cveID]],CVE!A:A,CVE!B:B," ")</f>
        <v>7.6</v>
      </c>
      <c r="G416" t="str">
        <f>_xlfn.XLOOKUP(Query1[[#This Row],[cveID]],CVE!A:A,CVE!C:C," ")</f>
        <v>HIGH</v>
      </c>
      <c r="H416" t="str">
        <f>_xlfn.XLOOKUP(Query1[[#This Row],[cveID]],CVE!A:A,CVE!E:E," ")</f>
        <v>CVSS:2.0/AV:N/AC:H/Au:N/C:C/I:C/A:C</v>
      </c>
      <c r="I416" s="2" t="s">
        <v>17</v>
      </c>
      <c r="J416" s="2" t="s">
        <v>36</v>
      </c>
      <c r="K416" s="2" t="s">
        <v>105</v>
      </c>
      <c r="L416">
        <v>0.41533999999999999</v>
      </c>
      <c r="M416" s="2" t="s">
        <v>211</v>
      </c>
      <c r="N416" s="2" t="s">
        <v>212</v>
      </c>
      <c r="O416" s="2" t="s">
        <v>31</v>
      </c>
      <c r="P416" s="2" t="s">
        <v>23</v>
      </c>
      <c r="Q416" s="2" t="s">
        <v>213</v>
      </c>
      <c r="R416" s="1">
        <v>44873.196006944447</v>
      </c>
      <c r="S416" s="1">
        <v>45377.283055555556</v>
      </c>
      <c r="T416" s="2" t="s">
        <v>25</v>
      </c>
      <c r="U416" s="2" t="s">
        <v>214</v>
      </c>
      <c r="V416" s="2" t="s">
        <v>323</v>
      </c>
      <c r="W416" s="2" t="s">
        <v>27</v>
      </c>
      <c r="X416" s="1">
        <v>45379.072916666664</v>
      </c>
    </row>
    <row r="417" spans="1:24" x14ac:dyDescent="0.25">
      <c r="A417" s="1">
        <v>41618</v>
      </c>
      <c r="B417" s="1">
        <v>41618.708333333336</v>
      </c>
      <c r="C417" s="2" t="s">
        <v>210</v>
      </c>
      <c r="D417" t="s">
        <v>534</v>
      </c>
      <c r="E417" t="s">
        <v>880</v>
      </c>
      <c r="F417">
        <f>_xlfn.XLOOKUP(Query1[[#This Row],[cveID]],CVE!A:A,CVE!B:B," ")</f>
        <v>7.6</v>
      </c>
      <c r="G417" t="str">
        <f>_xlfn.XLOOKUP(Query1[[#This Row],[cveID]],CVE!A:A,CVE!C:C," ")</f>
        <v>HIGH</v>
      </c>
      <c r="H417" t="str">
        <f>_xlfn.XLOOKUP(Query1[[#This Row],[cveID]],CVE!A:A,CVE!E:E," ")</f>
        <v>CVSS:2.0/AV:N/AC:H/Au:N/C:C/I:C/A:C</v>
      </c>
      <c r="I417" s="2" t="s">
        <v>17</v>
      </c>
      <c r="J417" s="2" t="s">
        <v>36</v>
      </c>
      <c r="K417" s="2" t="s">
        <v>105</v>
      </c>
      <c r="L417">
        <v>0.41533999999999999</v>
      </c>
      <c r="M417" s="2" t="s">
        <v>211</v>
      </c>
      <c r="N417" s="2" t="s">
        <v>212</v>
      </c>
      <c r="O417" s="2" t="s">
        <v>31</v>
      </c>
      <c r="P417" s="2" t="s">
        <v>23</v>
      </c>
      <c r="Q417" s="2" t="s">
        <v>213</v>
      </c>
      <c r="R417" s="1">
        <v>44866.652407407404</v>
      </c>
      <c r="S417" s="1">
        <v>45377.283055555556</v>
      </c>
      <c r="T417" s="2" t="s">
        <v>25</v>
      </c>
      <c r="U417" s="2" t="s">
        <v>214</v>
      </c>
      <c r="V417" s="2" t="s">
        <v>323</v>
      </c>
      <c r="W417" s="2" t="s">
        <v>27</v>
      </c>
      <c r="X417" s="1">
        <v>45379.072916666664</v>
      </c>
    </row>
    <row r="418" spans="1:24" x14ac:dyDescent="0.25">
      <c r="A418" s="1">
        <v>41618</v>
      </c>
      <c r="B418" s="1">
        <v>41618.708333333336</v>
      </c>
      <c r="C418" s="2" t="s">
        <v>210</v>
      </c>
      <c r="D418" t="s">
        <v>535</v>
      </c>
      <c r="E418" t="s">
        <v>879</v>
      </c>
      <c r="F418">
        <f>_xlfn.XLOOKUP(Query1[[#This Row],[cveID]],CVE!A:A,CVE!B:B," ")</f>
        <v>7.6</v>
      </c>
      <c r="G418" t="str">
        <f>_xlfn.XLOOKUP(Query1[[#This Row],[cveID]],CVE!A:A,CVE!C:C," ")</f>
        <v>HIGH</v>
      </c>
      <c r="H418" t="str">
        <f>_xlfn.XLOOKUP(Query1[[#This Row],[cveID]],CVE!A:A,CVE!E:E," ")</f>
        <v>CVSS:2.0/AV:N/AC:H/Au:N/C:C/I:C/A:C</v>
      </c>
      <c r="I418" s="2" t="s">
        <v>17</v>
      </c>
      <c r="J418" s="2" t="s">
        <v>36</v>
      </c>
      <c r="K418" s="2" t="s">
        <v>105</v>
      </c>
      <c r="L418">
        <v>0.41533999999999999</v>
      </c>
      <c r="M418" s="2" t="s">
        <v>211</v>
      </c>
      <c r="N418" s="2" t="s">
        <v>212</v>
      </c>
      <c r="O418" s="2" t="s">
        <v>31</v>
      </c>
      <c r="P418" s="2" t="s">
        <v>23</v>
      </c>
      <c r="Q418" s="2" t="s">
        <v>213</v>
      </c>
      <c r="R418" s="1">
        <v>44877.912326388891</v>
      </c>
      <c r="S418" s="1">
        <v>45377.253333333334</v>
      </c>
      <c r="T418" s="2" t="s">
        <v>25</v>
      </c>
      <c r="U418" s="2" t="s">
        <v>214</v>
      </c>
      <c r="V418" s="2" t="s">
        <v>323</v>
      </c>
      <c r="W418" s="2" t="s">
        <v>48</v>
      </c>
      <c r="X418" s="1">
        <v>45379.072916666664</v>
      </c>
    </row>
    <row r="419" spans="1:24" x14ac:dyDescent="0.25">
      <c r="A419" s="1">
        <v>43599</v>
      </c>
      <c r="B419" s="1">
        <v>43599.666666666664</v>
      </c>
      <c r="C419" s="2" t="s">
        <v>42</v>
      </c>
      <c r="D419" t="s">
        <v>536</v>
      </c>
      <c r="E419" t="s">
        <v>880</v>
      </c>
      <c r="F419">
        <f>_xlfn.XLOOKUP(Query1[[#This Row],[cveID]],CVE!A:A,CVE!B:B," ")</f>
        <v>9.8000000000000007</v>
      </c>
      <c r="G419" t="str">
        <f>_xlfn.XLOOKUP(Query1[[#This Row],[cveID]],CVE!A:A,CVE!C:C," ")</f>
        <v>CRITICAL</v>
      </c>
      <c r="H419" t="str">
        <f>_xlfn.XLOOKUP(Query1[[#This Row],[cveID]],CVE!A:A,CVE!E:E," ")</f>
        <v>CVSS:3.0/AV:N/AC:L/PR:N/UI:N/S:U/C:H/I:H/A:H</v>
      </c>
      <c r="I419" s="2" t="s">
        <v>17</v>
      </c>
      <c r="J419" s="2" t="s">
        <v>36</v>
      </c>
      <c r="K419" s="2" t="s">
        <v>43</v>
      </c>
      <c r="L419">
        <v>0.97504999999999997</v>
      </c>
      <c r="M419" s="2" t="s">
        <v>44</v>
      </c>
      <c r="N419" s="2" t="s">
        <v>45</v>
      </c>
      <c r="O419" s="2" t="s">
        <v>22</v>
      </c>
      <c r="P419" s="2" t="s">
        <v>23</v>
      </c>
      <c r="Q419" s="2" t="s">
        <v>46</v>
      </c>
      <c r="R419" s="1">
        <v>45345.614282407405</v>
      </c>
      <c r="S419" s="1">
        <v>45373.58388888889</v>
      </c>
      <c r="T419" s="2" t="s">
        <v>55</v>
      </c>
      <c r="U419" s="2" t="s">
        <v>247</v>
      </c>
      <c r="V419" s="2" t="s">
        <v>301</v>
      </c>
      <c r="W419" s="2" t="s">
        <v>34</v>
      </c>
      <c r="X419" s="1">
        <v>45379.072916666664</v>
      </c>
    </row>
    <row r="420" spans="1:24" x14ac:dyDescent="0.25">
      <c r="A420" s="1">
        <v>41618</v>
      </c>
      <c r="B420" s="1">
        <v>41618.708333333336</v>
      </c>
      <c r="C420" s="2" t="s">
        <v>210</v>
      </c>
      <c r="D420" t="s">
        <v>536</v>
      </c>
      <c r="E420" t="s">
        <v>880</v>
      </c>
      <c r="F420">
        <f>_xlfn.XLOOKUP(Query1[[#This Row],[cveID]],CVE!A:A,CVE!B:B," ")</f>
        <v>7.6</v>
      </c>
      <c r="G420" t="str">
        <f>_xlfn.XLOOKUP(Query1[[#This Row],[cveID]],CVE!A:A,CVE!C:C," ")</f>
        <v>HIGH</v>
      </c>
      <c r="H420" t="str">
        <f>_xlfn.XLOOKUP(Query1[[#This Row],[cveID]],CVE!A:A,CVE!E:E," ")</f>
        <v>CVSS:2.0/AV:N/AC:H/Au:N/C:C/I:C/A:C</v>
      </c>
      <c r="I420" s="2" t="s">
        <v>17</v>
      </c>
      <c r="J420" s="2" t="s">
        <v>36</v>
      </c>
      <c r="K420" s="2" t="s">
        <v>105</v>
      </c>
      <c r="L420">
        <v>0.41533999999999999</v>
      </c>
      <c r="M420" s="2" t="s">
        <v>211</v>
      </c>
      <c r="N420" s="2" t="s">
        <v>212</v>
      </c>
      <c r="O420" s="2" t="s">
        <v>31</v>
      </c>
      <c r="P420" s="2" t="s">
        <v>23</v>
      </c>
      <c r="Q420" s="2" t="s">
        <v>213</v>
      </c>
      <c r="R420" s="1">
        <v>45366.583148148151</v>
      </c>
      <c r="S420" s="1">
        <v>45373.58388888889</v>
      </c>
      <c r="T420" s="2" t="s">
        <v>55</v>
      </c>
      <c r="U420" s="2" t="s">
        <v>214</v>
      </c>
      <c r="V420" s="2" t="s">
        <v>301</v>
      </c>
      <c r="W420" s="2" t="s">
        <v>34</v>
      </c>
      <c r="X420" s="1">
        <v>45379.072916666664</v>
      </c>
    </row>
    <row r="421" spans="1:24" x14ac:dyDescent="0.25">
      <c r="A421" s="1">
        <v>44054</v>
      </c>
      <c r="B421" s="1">
        <v>44054.666666666664</v>
      </c>
      <c r="C421" s="2" t="s">
        <v>220</v>
      </c>
      <c r="D421" t="s">
        <v>536</v>
      </c>
      <c r="E421" t="s">
        <v>880</v>
      </c>
      <c r="F421">
        <f>_xlfn.XLOOKUP(Query1[[#This Row],[cveID]],CVE!A:A,CVE!B:B," ")</f>
        <v>10</v>
      </c>
      <c r="G421" t="str">
        <f>_xlfn.XLOOKUP(Query1[[#This Row],[cveID]],CVE!A:A,CVE!C:C," ")</f>
        <v>CRITICAL</v>
      </c>
      <c r="H421" t="str">
        <f>_xlfn.XLOOKUP(Query1[[#This Row],[cveID]],CVE!A:A,CVE!E:E," ")</f>
        <v>CVSS:3.1/AV:N/AC:L/PR:N/UI:N/S:C/C:H/I:H/A:H</v>
      </c>
      <c r="I421" s="2" t="s">
        <v>17</v>
      </c>
      <c r="J421" s="2" t="s">
        <v>18</v>
      </c>
      <c r="K421" s="2" t="s">
        <v>37</v>
      </c>
      <c r="L421">
        <v>0.31052000000000002</v>
      </c>
      <c r="M421" s="2" t="s">
        <v>221</v>
      </c>
      <c r="N421" s="2" t="s">
        <v>222</v>
      </c>
      <c r="O421" s="2" t="s">
        <v>31</v>
      </c>
      <c r="P421" s="2" t="s">
        <v>23</v>
      </c>
      <c r="Q421" s="2" t="s">
        <v>223</v>
      </c>
      <c r="R421" s="1">
        <v>45366.583148148151</v>
      </c>
      <c r="S421" s="1">
        <v>45373.58388888889</v>
      </c>
      <c r="T421" s="2" t="s">
        <v>55</v>
      </c>
      <c r="U421" s="2" t="s">
        <v>224</v>
      </c>
      <c r="V421" s="2" t="s">
        <v>301</v>
      </c>
      <c r="W421" s="2" t="s">
        <v>34</v>
      </c>
      <c r="X421" s="1">
        <v>45379.072916666664</v>
      </c>
    </row>
    <row r="422" spans="1:24" x14ac:dyDescent="0.25">
      <c r="A422" s="1">
        <v>41618</v>
      </c>
      <c r="B422" s="1">
        <v>41618.708333333336</v>
      </c>
      <c r="C422" s="2" t="s">
        <v>210</v>
      </c>
      <c r="D422" t="s">
        <v>537</v>
      </c>
      <c r="E422" t="s">
        <v>879</v>
      </c>
      <c r="F422">
        <f>_xlfn.XLOOKUP(Query1[[#This Row],[cveID]],CVE!A:A,CVE!B:B," ")</f>
        <v>7.6</v>
      </c>
      <c r="G422" t="str">
        <f>_xlfn.XLOOKUP(Query1[[#This Row],[cveID]],CVE!A:A,CVE!C:C," ")</f>
        <v>HIGH</v>
      </c>
      <c r="H422" t="str">
        <f>_xlfn.XLOOKUP(Query1[[#This Row],[cveID]],CVE!A:A,CVE!E:E," ")</f>
        <v>CVSS:2.0/AV:N/AC:H/Au:N/C:C/I:C/A:C</v>
      </c>
      <c r="I422" s="2" t="s">
        <v>17</v>
      </c>
      <c r="J422" s="2" t="s">
        <v>36</v>
      </c>
      <c r="K422" s="2" t="s">
        <v>105</v>
      </c>
      <c r="L422">
        <v>0.41533999999999999</v>
      </c>
      <c r="M422" s="2" t="s">
        <v>211</v>
      </c>
      <c r="N422" s="2" t="s">
        <v>212</v>
      </c>
      <c r="O422" s="2" t="s">
        <v>31</v>
      </c>
      <c r="P422" s="2" t="s">
        <v>23</v>
      </c>
      <c r="Q422" s="2" t="s">
        <v>213</v>
      </c>
      <c r="R422" s="1">
        <v>44878.913240740738</v>
      </c>
      <c r="S422" s="1">
        <v>45377.253333333334</v>
      </c>
      <c r="T422" s="2" t="s">
        <v>25</v>
      </c>
      <c r="U422" s="2" t="s">
        <v>214</v>
      </c>
      <c r="V422" s="2" t="s">
        <v>323</v>
      </c>
      <c r="W422" s="2" t="s">
        <v>48</v>
      </c>
      <c r="X422" s="1">
        <v>45379.072916666664</v>
      </c>
    </row>
    <row r="423" spans="1:24" x14ac:dyDescent="0.25">
      <c r="A423" s="1">
        <v>41618</v>
      </c>
      <c r="B423" s="1">
        <v>41618.708333333336</v>
      </c>
      <c r="C423" s="2" t="s">
        <v>210</v>
      </c>
      <c r="D423" t="s">
        <v>538</v>
      </c>
      <c r="E423" t="s">
        <v>880</v>
      </c>
      <c r="F423">
        <f>_xlfn.XLOOKUP(Query1[[#This Row],[cveID]],CVE!A:A,CVE!B:B," ")</f>
        <v>7.6</v>
      </c>
      <c r="G423" t="str">
        <f>_xlfn.XLOOKUP(Query1[[#This Row],[cveID]],CVE!A:A,CVE!C:C," ")</f>
        <v>HIGH</v>
      </c>
      <c r="H423" t="str">
        <f>_xlfn.XLOOKUP(Query1[[#This Row],[cveID]],CVE!A:A,CVE!E:E," ")</f>
        <v>CVSS:2.0/AV:N/AC:H/Au:N/C:C/I:C/A:C</v>
      </c>
      <c r="I423" s="2" t="s">
        <v>17</v>
      </c>
      <c r="J423" s="2" t="s">
        <v>36</v>
      </c>
      <c r="K423" s="2" t="s">
        <v>105</v>
      </c>
      <c r="L423">
        <v>0.41533999999999999</v>
      </c>
      <c r="M423" s="2" t="s">
        <v>211</v>
      </c>
      <c r="N423" s="2" t="s">
        <v>212</v>
      </c>
      <c r="O423" s="2" t="s">
        <v>31</v>
      </c>
      <c r="P423" s="2" t="s">
        <v>23</v>
      </c>
      <c r="Q423" s="2" t="s">
        <v>213</v>
      </c>
      <c r="R423" s="1">
        <v>44866.652407407404</v>
      </c>
      <c r="S423" s="1">
        <v>45377.283055555556</v>
      </c>
      <c r="T423" s="2" t="s">
        <v>25</v>
      </c>
      <c r="U423" s="2" t="s">
        <v>214</v>
      </c>
      <c r="V423" s="2" t="s">
        <v>323</v>
      </c>
      <c r="W423" s="2" t="s">
        <v>27</v>
      </c>
      <c r="X423" s="1">
        <v>45379.072916666664</v>
      </c>
    </row>
    <row r="424" spans="1:24" x14ac:dyDescent="0.25">
      <c r="A424" s="1">
        <v>41618</v>
      </c>
      <c r="B424" s="1">
        <v>41618.708333333336</v>
      </c>
      <c r="C424" s="2" t="s">
        <v>210</v>
      </c>
      <c r="D424" t="s">
        <v>539</v>
      </c>
      <c r="E424" t="s">
        <v>880</v>
      </c>
      <c r="F424">
        <f>_xlfn.XLOOKUP(Query1[[#This Row],[cveID]],CVE!A:A,CVE!B:B," ")</f>
        <v>7.6</v>
      </c>
      <c r="G424" t="str">
        <f>_xlfn.XLOOKUP(Query1[[#This Row],[cveID]],CVE!A:A,CVE!C:C," ")</f>
        <v>HIGH</v>
      </c>
      <c r="H424" t="str">
        <f>_xlfn.XLOOKUP(Query1[[#This Row],[cveID]],CVE!A:A,CVE!E:E," ")</f>
        <v>CVSS:2.0/AV:N/AC:H/Au:N/C:C/I:C/A:C</v>
      </c>
      <c r="I424" s="2" t="s">
        <v>17</v>
      </c>
      <c r="J424" s="2" t="s">
        <v>36</v>
      </c>
      <c r="K424" s="2" t="s">
        <v>105</v>
      </c>
      <c r="L424">
        <v>0.41533999999999999</v>
      </c>
      <c r="M424" s="2" t="s">
        <v>211</v>
      </c>
      <c r="N424" s="2" t="s">
        <v>212</v>
      </c>
      <c r="O424" s="2" t="s">
        <v>31</v>
      </c>
      <c r="P424" s="2" t="s">
        <v>23</v>
      </c>
      <c r="Q424" s="2" t="s">
        <v>213</v>
      </c>
      <c r="R424" s="1">
        <v>44873.196006944447</v>
      </c>
      <c r="S424" s="1">
        <v>45377.283055555556</v>
      </c>
      <c r="T424" s="2" t="s">
        <v>25</v>
      </c>
      <c r="U424" s="2" t="s">
        <v>214</v>
      </c>
      <c r="V424" s="2" t="s">
        <v>323</v>
      </c>
      <c r="W424" s="2" t="s">
        <v>27</v>
      </c>
      <c r="X424" s="1">
        <v>45379.072916666664</v>
      </c>
    </row>
    <row r="425" spans="1:24" x14ac:dyDescent="0.25">
      <c r="A425" s="1">
        <v>41618</v>
      </c>
      <c r="B425" s="1">
        <v>41618.708333333336</v>
      </c>
      <c r="C425" s="2" t="s">
        <v>210</v>
      </c>
      <c r="D425" t="s">
        <v>540</v>
      </c>
      <c r="E425" t="s">
        <v>879</v>
      </c>
      <c r="F425">
        <f>_xlfn.XLOOKUP(Query1[[#This Row],[cveID]],CVE!A:A,CVE!B:B," ")</f>
        <v>7.6</v>
      </c>
      <c r="G425" t="str">
        <f>_xlfn.XLOOKUP(Query1[[#This Row],[cveID]],CVE!A:A,CVE!C:C," ")</f>
        <v>HIGH</v>
      </c>
      <c r="H425" t="str">
        <f>_xlfn.XLOOKUP(Query1[[#This Row],[cveID]],CVE!A:A,CVE!E:E," ")</f>
        <v>CVSS:2.0/AV:N/AC:H/Au:N/C:C/I:C/A:C</v>
      </c>
      <c r="I425" s="2" t="s">
        <v>17</v>
      </c>
      <c r="J425" s="2" t="s">
        <v>36</v>
      </c>
      <c r="K425" s="2" t="s">
        <v>105</v>
      </c>
      <c r="L425">
        <v>0.41533999999999999</v>
      </c>
      <c r="M425" s="2" t="s">
        <v>211</v>
      </c>
      <c r="N425" s="2" t="s">
        <v>212</v>
      </c>
      <c r="O425" s="2" t="s">
        <v>31</v>
      </c>
      <c r="P425" s="2" t="s">
        <v>23</v>
      </c>
      <c r="Q425" s="2" t="s">
        <v>213</v>
      </c>
      <c r="R425" s="1">
        <v>44879.924479166664</v>
      </c>
      <c r="S425" s="1">
        <v>45377.253333333334</v>
      </c>
      <c r="T425" s="2" t="s">
        <v>25</v>
      </c>
      <c r="U425" s="2" t="s">
        <v>214</v>
      </c>
      <c r="V425" s="2" t="s">
        <v>323</v>
      </c>
      <c r="W425" s="2" t="s">
        <v>48</v>
      </c>
      <c r="X425" s="1">
        <v>45379.072916666664</v>
      </c>
    </row>
    <row r="426" spans="1:24" x14ac:dyDescent="0.25">
      <c r="A426" s="1">
        <v>42899</v>
      </c>
      <c r="B426" s="1">
        <v>42899.666666666664</v>
      </c>
      <c r="C426" s="2" t="s">
        <v>215</v>
      </c>
      <c r="D426" t="s">
        <v>541</v>
      </c>
      <c r="E426" t="s">
        <v>880</v>
      </c>
      <c r="F426">
        <f>_xlfn.XLOOKUP(Query1[[#This Row],[cveID]],CVE!A:A,CVE!B:B," ")</f>
        <v>9.8000000000000007</v>
      </c>
      <c r="G426" t="str">
        <f>_xlfn.XLOOKUP(Query1[[#This Row],[cveID]],CVE!A:A,CVE!C:C," ")</f>
        <v>CRITICAL</v>
      </c>
      <c r="H426" t="str">
        <f>_xlfn.XLOOKUP(Query1[[#This Row],[cveID]],CVE!A:A,CVE!E:E," ")</f>
        <v>CVSS:3.0/AV:N/AC:L/PR:N/UI:N/S:U/C:H/I:H/A:H</v>
      </c>
      <c r="I426" s="2" t="s">
        <v>17</v>
      </c>
      <c r="J426" s="2" t="s">
        <v>36</v>
      </c>
      <c r="K426" s="2" t="s">
        <v>70</v>
      </c>
      <c r="L426">
        <v>0.31451000000000001</v>
      </c>
      <c r="M426" s="2" t="s">
        <v>216</v>
      </c>
      <c r="N426" s="2" t="s">
        <v>217</v>
      </c>
      <c r="O426" s="2" t="s">
        <v>22</v>
      </c>
      <c r="P426" s="2" t="s">
        <v>23</v>
      </c>
      <c r="Q426" s="2" t="s">
        <v>218</v>
      </c>
      <c r="R426" s="1">
        <v>45294.417870370373</v>
      </c>
      <c r="S426" s="1">
        <v>45378.40834490741</v>
      </c>
      <c r="T426" s="2" t="s">
        <v>54</v>
      </c>
      <c r="U426" s="2" t="s">
        <v>219</v>
      </c>
      <c r="V426" s="2" t="s">
        <v>280</v>
      </c>
      <c r="W426" s="2" t="s">
        <v>34</v>
      </c>
      <c r="X426" s="1">
        <v>45379.072916666664</v>
      </c>
    </row>
    <row r="427" spans="1:24" x14ac:dyDescent="0.25">
      <c r="A427" s="1">
        <v>41618</v>
      </c>
      <c r="B427" s="1">
        <v>41618.708333333336</v>
      </c>
      <c r="C427" s="2" t="s">
        <v>210</v>
      </c>
      <c r="D427" t="s">
        <v>542</v>
      </c>
      <c r="E427" t="s">
        <v>879</v>
      </c>
      <c r="F427">
        <f>_xlfn.XLOOKUP(Query1[[#This Row],[cveID]],CVE!A:A,CVE!B:B," ")</f>
        <v>7.6</v>
      </c>
      <c r="G427" t="str">
        <f>_xlfn.XLOOKUP(Query1[[#This Row],[cveID]],CVE!A:A,CVE!C:C," ")</f>
        <v>HIGH</v>
      </c>
      <c r="H427" t="str">
        <f>_xlfn.XLOOKUP(Query1[[#This Row],[cveID]],CVE!A:A,CVE!E:E," ")</f>
        <v>CVSS:2.0/AV:N/AC:H/Au:N/C:C/I:C/A:C</v>
      </c>
      <c r="I427" s="2" t="s">
        <v>17</v>
      </c>
      <c r="J427" s="2" t="s">
        <v>36</v>
      </c>
      <c r="K427" s="2" t="s">
        <v>105</v>
      </c>
      <c r="L427">
        <v>0.41533999999999999</v>
      </c>
      <c r="M427" s="2" t="s">
        <v>211</v>
      </c>
      <c r="N427" s="2" t="s">
        <v>212</v>
      </c>
      <c r="O427" s="2" t="s">
        <v>31</v>
      </c>
      <c r="P427" s="2" t="s">
        <v>23</v>
      </c>
      <c r="Q427" s="2" t="s">
        <v>213</v>
      </c>
      <c r="R427" s="1">
        <v>44873.921481481484</v>
      </c>
      <c r="S427" s="1">
        <v>45377.253333333334</v>
      </c>
      <c r="T427" s="2" t="s">
        <v>25</v>
      </c>
      <c r="U427" s="2" t="s">
        <v>214</v>
      </c>
      <c r="V427" s="2" t="s">
        <v>323</v>
      </c>
      <c r="W427" s="2" t="s">
        <v>48</v>
      </c>
      <c r="X427" s="1">
        <v>45379.072916666664</v>
      </c>
    </row>
    <row r="428" spans="1:24" x14ac:dyDescent="0.25">
      <c r="A428" s="1">
        <v>41618</v>
      </c>
      <c r="B428" s="1">
        <v>41618.708333333336</v>
      </c>
      <c r="C428" s="2" t="s">
        <v>210</v>
      </c>
      <c r="D428" t="s">
        <v>542</v>
      </c>
      <c r="E428" t="s">
        <v>879</v>
      </c>
      <c r="F428">
        <f>_xlfn.XLOOKUP(Query1[[#This Row],[cveID]],CVE!A:A,CVE!B:B," ")</f>
        <v>7.6</v>
      </c>
      <c r="G428" t="str">
        <f>_xlfn.XLOOKUP(Query1[[#This Row],[cveID]],CVE!A:A,CVE!C:C," ")</f>
        <v>HIGH</v>
      </c>
      <c r="H428" t="str">
        <f>_xlfn.XLOOKUP(Query1[[#This Row],[cveID]],CVE!A:A,CVE!E:E," ")</f>
        <v>CVSS:2.0/AV:N/AC:H/Au:N/C:C/I:C/A:C</v>
      </c>
      <c r="I428" s="2" t="s">
        <v>17</v>
      </c>
      <c r="J428" s="2" t="s">
        <v>36</v>
      </c>
      <c r="K428" s="2" t="s">
        <v>105</v>
      </c>
      <c r="L428">
        <v>0.41533999999999999</v>
      </c>
      <c r="M428" s="2" t="s">
        <v>211</v>
      </c>
      <c r="N428" s="2" t="s">
        <v>212</v>
      </c>
      <c r="O428" s="2" t="s">
        <v>31</v>
      </c>
      <c r="P428" s="2" t="s">
        <v>23</v>
      </c>
      <c r="Q428" s="2" t="s">
        <v>213</v>
      </c>
      <c r="R428" s="1">
        <v>45139.186041666668</v>
      </c>
      <c r="S428" s="1">
        <v>45377.253333333334</v>
      </c>
      <c r="T428" s="2" t="s">
        <v>25</v>
      </c>
      <c r="U428" s="2" t="s">
        <v>214</v>
      </c>
      <c r="V428" s="2" t="s">
        <v>323</v>
      </c>
      <c r="W428" s="2" t="s">
        <v>48</v>
      </c>
      <c r="X428" s="1">
        <v>45379.072916666664</v>
      </c>
    </row>
    <row r="429" spans="1:24" x14ac:dyDescent="0.25">
      <c r="A429" s="1">
        <v>41618</v>
      </c>
      <c r="B429" s="1">
        <v>41618.708333333336</v>
      </c>
      <c r="C429" s="2" t="s">
        <v>210</v>
      </c>
      <c r="D429" t="s">
        <v>543</v>
      </c>
      <c r="E429" t="s">
        <v>879</v>
      </c>
      <c r="F429">
        <f>_xlfn.XLOOKUP(Query1[[#This Row],[cveID]],CVE!A:A,CVE!B:B," ")</f>
        <v>7.6</v>
      </c>
      <c r="G429" t="str">
        <f>_xlfn.XLOOKUP(Query1[[#This Row],[cveID]],CVE!A:A,CVE!C:C," ")</f>
        <v>HIGH</v>
      </c>
      <c r="H429" t="str">
        <f>_xlfn.XLOOKUP(Query1[[#This Row],[cveID]],CVE!A:A,CVE!E:E," ")</f>
        <v>CVSS:2.0/AV:N/AC:H/Au:N/C:C/I:C/A:C</v>
      </c>
      <c r="I429" s="2" t="s">
        <v>17</v>
      </c>
      <c r="J429" s="2" t="s">
        <v>36</v>
      </c>
      <c r="K429" s="2" t="s">
        <v>105</v>
      </c>
      <c r="L429">
        <v>0.41533999999999999</v>
      </c>
      <c r="M429" s="2" t="s">
        <v>211</v>
      </c>
      <c r="N429" s="2" t="s">
        <v>212</v>
      </c>
      <c r="O429" s="2" t="s">
        <v>31</v>
      </c>
      <c r="P429" s="2" t="s">
        <v>23</v>
      </c>
      <c r="Q429" s="2" t="s">
        <v>213</v>
      </c>
      <c r="R429" s="1">
        <v>44880.925636574073</v>
      </c>
      <c r="S429" s="1">
        <v>45377.253333333334</v>
      </c>
      <c r="T429" s="2" t="s">
        <v>25</v>
      </c>
      <c r="U429" s="2" t="s">
        <v>214</v>
      </c>
      <c r="V429" s="2" t="s">
        <v>323</v>
      </c>
      <c r="W429" s="2" t="s">
        <v>48</v>
      </c>
      <c r="X429" s="1">
        <v>45379.072916666664</v>
      </c>
    </row>
    <row r="430" spans="1:24" x14ac:dyDescent="0.25">
      <c r="A430" s="1">
        <v>41618</v>
      </c>
      <c r="B430" s="1">
        <v>41618.708333333336</v>
      </c>
      <c r="C430" s="2" t="s">
        <v>210</v>
      </c>
      <c r="D430" t="s">
        <v>544</v>
      </c>
      <c r="E430" t="s">
        <v>880</v>
      </c>
      <c r="F430">
        <f>_xlfn.XLOOKUP(Query1[[#This Row],[cveID]],CVE!A:A,CVE!B:B," ")</f>
        <v>7.6</v>
      </c>
      <c r="G430" t="str">
        <f>_xlfn.XLOOKUP(Query1[[#This Row],[cveID]],CVE!A:A,CVE!C:C," ")</f>
        <v>HIGH</v>
      </c>
      <c r="H430" t="str">
        <f>_xlfn.XLOOKUP(Query1[[#This Row],[cveID]],CVE!A:A,CVE!E:E," ")</f>
        <v>CVSS:2.0/AV:N/AC:H/Au:N/C:C/I:C/A:C</v>
      </c>
      <c r="I430" s="2" t="s">
        <v>17</v>
      </c>
      <c r="J430" s="2" t="s">
        <v>36</v>
      </c>
      <c r="K430" s="2" t="s">
        <v>105</v>
      </c>
      <c r="L430">
        <v>0.41533999999999999</v>
      </c>
      <c r="M430" s="2" t="s">
        <v>211</v>
      </c>
      <c r="N430" s="2" t="s">
        <v>212</v>
      </c>
      <c r="O430" s="2" t="s">
        <v>31</v>
      </c>
      <c r="P430" s="2" t="s">
        <v>23</v>
      </c>
      <c r="Q430" s="2" t="s">
        <v>213</v>
      </c>
      <c r="R430" s="1">
        <v>44866.652407407404</v>
      </c>
      <c r="S430" s="1">
        <v>45377.283055555556</v>
      </c>
      <c r="T430" s="2" t="s">
        <v>25</v>
      </c>
      <c r="U430" s="2" t="s">
        <v>214</v>
      </c>
      <c r="V430" s="2" t="s">
        <v>323</v>
      </c>
      <c r="W430" s="2" t="s">
        <v>27</v>
      </c>
      <c r="X430" s="1">
        <v>45379.072916666664</v>
      </c>
    </row>
    <row r="431" spans="1:24" x14ac:dyDescent="0.25">
      <c r="A431" s="1">
        <v>42850</v>
      </c>
      <c r="B431" s="1">
        <v>42850.666666666664</v>
      </c>
      <c r="C431" s="2" t="s">
        <v>186</v>
      </c>
      <c r="D431" t="s">
        <v>545</v>
      </c>
      <c r="E431" t="s">
        <v>879</v>
      </c>
      <c r="F431">
        <f>_xlfn.XLOOKUP(Query1[[#This Row],[cveID]],CVE!A:A,CVE!B:B," ")</f>
        <v>9.8000000000000007</v>
      </c>
      <c r="G431" t="str">
        <f>_xlfn.XLOOKUP(Query1[[#This Row],[cveID]],CVE!A:A,CVE!C:C," ")</f>
        <v>CRITICAL</v>
      </c>
      <c r="H431" t="str">
        <f>_xlfn.XLOOKUP(Query1[[#This Row],[cveID]],CVE!A:A,CVE!E:E," ")</f>
        <v>CVSS:3.1/AV:N/AC:L/PR:N/UI:N/S:U/C:H/I:H/A:H</v>
      </c>
      <c r="I431" s="2" t="s">
        <v>17</v>
      </c>
      <c r="J431" s="2" t="s">
        <v>36</v>
      </c>
      <c r="K431" s="2" t="s">
        <v>70</v>
      </c>
      <c r="L431">
        <v>0.90956000000000004</v>
      </c>
      <c r="M431" s="2" t="s">
        <v>187</v>
      </c>
      <c r="N431" s="2" t="s">
        <v>188</v>
      </c>
      <c r="O431" s="2" t="s">
        <v>31</v>
      </c>
      <c r="P431" s="2" t="s">
        <v>23</v>
      </c>
      <c r="Q431" s="2" t="s">
        <v>189</v>
      </c>
      <c r="R431" s="1">
        <v>44905.826527777775</v>
      </c>
      <c r="S431" s="1">
        <v>45377.833738425928</v>
      </c>
      <c r="T431" s="2" t="s">
        <v>25</v>
      </c>
      <c r="U431" s="2" t="s">
        <v>190</v>
      </c>
      <c r="V431" s="2" t="s">
        <v>285</v>
      </c>
      <c r="W431" s="2" t="s">
        <v>48</v>
      </c>
      <c r="X431" s="1">
        <v>45379.072916666664</v>
      </c>
    </row>
    <row r="432" spans="1:24" x14ac:dyDescent="0.25">
      <c r="A432" s="1">
        <v>41618</v>
      </c>
      <c r="B432" s="1">
        <v>41618.708333333336</v>
      </c>
      <c r="C432" s="2" t="s">
        <v>210</v>
      </c>
      <c r="D432" t="s">
        <v>546</v>
      </c>
      <c r="E432" t="s">
        <v>879</v>
      </c>
      <c r="F432">
        <f>_xlfn.XLOOKUP(Query1[[#This Row],[cveID]],CVE!A:A,CVE!B:B," ")</f>
        <v>7.6</v>
      </c>
      <c r="G432" t="str">
        <f>_xlfn.XLOOKUP(Query1[[#This Row],[cveID]],CVE!A:A,CVE!C:C," ")</f>
        <v>HIGH</v>
      </c>
      <c r="H432" t="str">
        <f>_xlfn.XLOOKUP(Query1[[#This Row],[cveID]],CVE!A:A,CVE!E:E," ")</f>
        <v>CVSS:2.0/AV:N/AC:H/Au:N/C:C/I:C/A:C</v>
      </c>
      <c r="I432" s="2" t="s">
        <v>17</v>
      </c>
      <c r="J432" s="2" t="s">
        <v>36</v>
      </c>
      <c r="K432" s="2" t="s">
        <v>105</v>
      </c>
      <c r="L432">
        <v>0.41533999999999999</v>
      </c>
      <c r="M432" s="2" t="s">
        <v>211</v>
      </c>
      <c r="N432" s="2" t="s">
        <v>212</v>
      </c>
      <c r="O432" s="2" t="s">
        <v>31</v>
      </c>
      <c r="P432" s="2" t="s">
        <v>23</v>
      </c>
      <c r="Q432" s="2" t="s">
        <v>213</v>
      </c>
      <c r="R432" s="1">
        <v>44883.915636574071</v>
      </c>
      <c r="S432" s="1">
        <v>45377.253333333334</v>
      </c>
      <c r="T432" s="2" t="s">
        <v>25</v>
      </c>
      <c r="U432" s="2" t="s">
        <v>214</v>
      </c>
      <c r="V432" s="2" t="s">
        <v>323</v>
      </c>
      <c r="W432" s="2" t="s">
        <v>48</v>
      </c>
      <c r="X432" s="1">
        <v>45379.072916666664</v>
      </c>
    </row>
    <row r="433" spans="1:24" x14ac:dyDescent="0.25">
      <c r="A433" s="1">
        <v>41618</v>
      </c>
      <c r="B433" s="1">
        <v>41618.708333333336</v>
      </c>
      <c r="C433" s="2" t="s">
        <v>210</v>
      </c>
      <c r="D433" t="s">
        <v>547</v>
      </c>
      <c r="E433" t="s">
        <v>879</v>
      </c>
      <c r="F433">
        <f>_xlfn.XLOOKUP(Query1[[#This Row],[cveID]],CVE!A:A,CVE!B:B," ")</f>
        <v>7.6</v>
      </c>
      <c r="G433" t="str">
        <f>_xlfn.XLOOKUP(Query1[[#This Row],[cveID]],CVE!A:A,CVE!C:C," ")</f>
        <v>HIGH</v>
      </c>
      <c r="H433" t="str">
        <f>_xlfn.XLOOKUP(Query1[[#This Row],[cveID]],CVE!A:A,CVE!E:E," ")</f>
        <v>CVSS:2.0/AV:N/AC:H/Au:N/C:C/I:C/A:C</v>
      </c>
      <c r="I433" s="2" t="s">
        <v>17</v>
      </c>
      <c r="J433" s="2" t="s">
        <v>36</v>
      </c>
      <c r="K433" s="2" t="s">
        <v>105</v>
      </c>
      <c r="L433">
        <v>0.41533999999999999</v>
      </c>
      <c r="M433" s="2" t="s">
        <v>211</v>
      </c>
      <c r="N433" s="2" t="s">
        <v>212</v>
      </c>
      <c r="O433" s="2" t="s">
        <v>31</v>
      </c>
      <c r="P433" s="2" t="s">
        <v>23</v>
      </c>
      <c r="Q433" s="2" t="s">
        <v>213</v>
      </c>
      <c r="R433" s="1">
        <v>44883.00204861111</v>
      </c>
      <c r="S433" s="1">
        <v>45377.253333333334</v>
      </c>
      <c r="T433" s="2" t="s">
        <v>25</v>
      </c>
      <c r="U433" s="2" t="s">
        <v>214</v>
      </c>
      <c r="V433" s="2" t="s">
        <v>323</v>
      </c>
      <c r="W433" s="2" t="s">
        <v>48</v>
      </c>
      <c r="X433" s="1">
        <v>45379.072916666664</v>
      </c>
    </row>
    <row r="434" spans="1:24" x14ac:dyDescent="0.25">
      <c r="A434" s="1">
        <v>44295</v>
      </c>
      <c r="B434" s="1">
        <v>44256.708333333336</v>
      </c>
      <c r="C434" s="2" t="s">
        <v>202</v>
      </c>
      <c r="D434" t="s">
        <v>548</v>
      </c>
      <c r="E434" t="s">
        <v>880</v>
      </c>
      <c r="F434">
        <f>_xlfn.XLOOKUP(Query1[[#This Row],[cveID]],CVE!A:A,CVE!B:B," ")</f>
        <v>9.8000000000000007</v>
      </c>
      <c r="G434" t="str">
        <f>_xlfn.XLOOKUP(Query1[[#This Row],[cveID]],CVE!A:A,CVE!C:C," ")</f>
        <v>CRITICAL</v>
      </c>
      <c r="H434" t="str">
        <f>_xlfn.XLOOKUP(Query1[[#This Row],[cveID]],CVE!A:A,CVE!E:E," ")</f>
        <v>CVSS:3.1/AV:N/AC:L/PR:N/UI:N/S:U/C:H/I:H/A:H</v>
      </c>
      <c r="I434" s="2" t="s">
        <v>17</v>
      </c>
      <c r="J434" s="2" t="s">
        <v>36</v>
      </c>
      <c r="K434" s="2" t="s">
        <v>30</v>
      </c>
      <c r="L434">
        <v>0.66251000000000004</v>
      </c>
      <c r="M434" s="2" t="s">
        <v>203</v>
      </c>
      <c r="N434" s="2" t="s">
        <v>38</v>
      </c>
      <c r="O434" s="2" t="s">
        <v>31</v>
      </c>
      <c r="P434" s="2" t="s">
        <v>23</v>
      </c>
      <c r="Q434" s="2" t="s">
        <v>204</v>
      </c>
      <c r="R434" s="1">
        <v>45363.649745370371</v>
      </c>
      <c r="S434" s="1">
        <v>45377.49591435185</v>
      </c>
      <c r="T434" s="2" t="s">
        <v>54</v>
      </c>
      <c r="U434" s="2" t="s">
        <v>205</v>
      </c>
      <c r="V434" s="2" t="s">
        <v>313</v>
      </c>
      <c r="W434" s="2" t="s">
        <v>34</v>
      </c>
      <c r="X434" s="1">
        <v>45379.072916666664</v>
      </c>
    </row>
    <row r="435" spans="1:24" x14ac:dyDescent="0.25">
      <c r="A435" s="1">
        <v>44677</v>
      </c>
      <c r="B435" s="1">
        <v>44652.666666666664</v>
      </c>
      <c r="C435" s="2" t="s">
        <v>125</v>
      </c>
      <c r="D435" t="s">
        <v>549</v>
      </c>
      <c r="E435" t="s">
        <v>880</v>
      </c>
      <c r="F435">
        <f>_xlfn.XLOOKUP(Query1[[#This Row],[cveID]],CVE!A:A,CVE!B:B," ")</f>
        <v>9.8000000000000007</v>
      </c>
      <c r="G435" t="str">
        <f>_xlfn.XLOOKUP(Query1[[#This Row],[cveID]],CVE!A:A,CVE!C:C," ")</f>
        <v>CRITICAL</v>
      </c>
      <c r="H435" t="str">
        <f>_xlfn.XLOOKUP(Query1[[#This Row],[cveID]],CVE!A:A,CVE!E:E," ")</f>
        <v>CVSS:3.1/AV:N/AC:L/PR:N/UI:N/S:U/C:H/I:H/A:H</v>
      </c>
      <c r="I435" s="2" t="s">
        <v>17</v>
      </c>
      <c r="J435" s="2" t="s">
        <v>36</v>
      </c>
      <c r="K435" s="2" t="s">
        <v>126</v>
      </c>
      <c r="L435">
        <v>0.97235000000000005</v>
      </c>
      <c r="M435" s="2" t="s">
        <v>127</v>
      </c>
      <c r="N435" s="2" t="s">
        <v>112</v>
      </c>
      <c r="O435" s="2" t="s">
        <v>22</v>
      </c>
      <c r="P435" s="2" t="s">
        <v>23</v>
      </c>
      <c r="Q435" s="2" t="s">
        <v>128</v>
      </c>
      <c r="R435" s="1">
        <v>45306.71979166667</v>
      </c>
      <c r="S435" s="1">
        <v>45376.929918981485</v>
      </c>
      <c r="T435" s="2" t="s">
        <v>25</v>
      </c>
      <c r="U435" s="2" t="s">
        <v>129</v>
      </c>
      <c r="V435" s="2" t="s">
        <v>278</v>
      </c>
      <c r="W435" s="2" t="s">
        <v>34</v>
      </c>
      <c r="X435" s="1">
        <v>45379.072916666664</v>
      </c>
    </row>
    <row r="436" spans="1:24" x14ac:dyDescent="0.25">
      <c r="A436" s="1">
        <v>44677</v>
      </c>
      <c r="B436" s="1">
        <v>44652.666666666664</v>
      </c>
      <c r="C436" s="2" t="s">
        <v>125</v>
      </c>
      <c r="D436" t="s">
        <v>549</v>
      </c>
      <c r="E436" t="s">
        <v>880</v>
      </c>
      <c r="F436">
        <f>_xlfn.XLOOKUP(Query1[[#This Row],[cveID]],CVE!A:A,CVE!B:B," ")</f>
        <v>9.8000000000000007</v>
      </c>
      <c r="G436" t="str">
        <f>_xlfn.XLOOKUP(Query1[[#This Row],[cveID]],CVE!A:A,CVE!C:C," ")</f>
        <v>CRITICAL</v>
      </c>
      <c r="H436" t="str">
        <f>_xlfn.XLOOKUP(Query1[[#This Row],[cveID]],CVE!A:A,CVE!E:E," ")</f>
        <v>CVSS:3.1/AV:N/AC:L/PR:N/UI:N/S:U/C:H/I:H/A:H</v>
      </c>
      <c r="I436" s="2" t="s">
        <v>17</v>
      </c>
      <c r="J436" s="2" t="s">
        <v>36</v>
      </c>
      <c r="K436" s="2" t="s">
        <v>126</v>
      </c>
      <c r="L436">
        <v>0.97235000000000005</v>
      </c>
      <c r="M436" s="2" t="s">
        <v>127</v>
      </c>
      <c r="N436" s="2" t="s">
        <v>112</v>
      </c>
      <c r="O436" s="2" t="s">
        <v>22</v>
      </c>
      <c r="P436" s="2" t="s">
        <v>23</v>
      </c>
      <c r="Q436" s="2" t="s">
        <v>128</v>
      </c>
      <c r="R436" s="1">
        <v>45068.662453703706</v>
      </c>
      <c r="S436" s="1">
        <v>45376.929918981485</v>
      </c>
      <c r="T436" s="2" t="s">
        <v>25</v>
      </c>
      <c r="U436" s="2" t="s">
        <v>129</v>
      </c>
      <c r="V436" s="2" t="s">
        <v>278</v>
      </c>
      <c r="W436" s="2" t="s">
        <v>34</v>
      </c>
      <c r="X436" s="1">
        <v>45379.072916666664</v>
      </c>
    </row>
    <row r="437" spans="1:24" x14ac:dyDescent="0.25">
      <c r="A437" s="1">
        <v>41618</v>
      </c>
      <c r="B437" s="1">
        <v>41618.708333333336</v>
      </c>
      <c r="C437" s="2" t="s">
        <v>210</v>
      </c>
      <c r="D437" t="s">
        <v>550</v>
      </c>
      <c r="E437" t="s">
        <v>879</v>
      </c>
      <c r="F437">
        <f>_xlfn.XLOOKUP(Query1[[#This Row],[cveID]],CVE!A:A,CVE!B:B," ")</f>
        <v>7.6</v>
      </c>
      <c r="G437" t="str">
        <f>_xlfn.XLOOKUP(Query1[[#This Row],[cveID]],CVE!A:A,CVE!C:C," ")</f>
        <v>HIGH</v>
      </c>
      <c r="H437" t="str">
        <f>_xlfn.XLOOKUP(Query1[[#This Row],[cveID]],CVE!A:A,CVE!E:E," ")</f>
        <v>CVSS:2.0/AV:N/AC:H/Au:N/C:C/I:C/A:C</v>
      </c>
      <c r="I437" s="2" t="s">
        <v>17</v>
      </c>
      <c r="J437" s="2" t="s">
        <v>36</v>
      </c>
      <c r="K437" s="2" t="s">
        <v>105</v>
      </c>
      <c r="L437">
        <v>0.41533999999999999</v>
      </c>
      <c r="M437" s="2" t="s">
        <v>211</v>
      </c>
      <c r="N437" s="2" t="s">
        <v>212</v>
      </c>
      <c r="O437" s="2" t="s">
        <v>31</v>
      </c>
      <c r="P437" s="2" t="s">
        <v>23</v>
      </c>
      <c r="Q437" s="2" t="s">
        <v>213</v>
      </c>
      <c r="R437" s="1">
        <v>44883.915636574071</v>
      </c>
      <c r="S437" s="1">
        <v>45377.253333333334</v>
      </c>
      <c r="T437" s="2" t="s">
        <v>25</v>
      </c>
      <c r="U437" s="2" t="s">
        <v>214</v>
      </c>
      <c r="V437" s="2" t="s">
        <v>323</v>
      </c>
      <c r="W437" s="2" t="s">
        <v>48</v>
      </c>
      <c r="X437" s="1">
        <v>45379.072916666664</v>
      </c>
    </row>
    <row r="438" spans="1:24" x14ac:dyDescent="0.25">
      <c r="A438" s="1">
        <v>41618</v>
      </c>
      <c r="B438" s="1">
        <v>41618.708333333336</v>
      </c>
      <c r="C438" s="2" t="s">
        <v>210</v>
      </c>
      <c r="D438" t="s">
        <v>551</v>
      </c>
      <c r="E438" t="s">
        <v>879</v>
      </c>
      <c r="F438">
        <f>_xlfn.XLOOKUP(Query1[[#This Row],[cveID]],CVE!A:A,CVE!B:B," ")</f>
        <v>7.6</v>
      </c>
      <c r="G438" t="str">
        <f>_xlfn.XLOOKUP(Query1[[#This Row],[cveID]],CVE!A:A,CVE!C:C," ")</f>
        <v>HIGH</v>
      </c>
      <c r="H438" t="str">
        <f>_xlfn.XLOOKUP(Query1[[#This Row],[cveID]],CVE!A:A,CVE!E:E," ")</f>
        <v>CVSS:2.0/AV:N/AC:H/Au:N/C:C/I:C/A:C</v>
      </c>
      <c r="I438" s="2" t="s">
        <v>17</v>
      </c>
      <c r="J438" s="2" t="s">
        <v>36</v>
      </c>
      <c r="K438" s="2" t="s">
        <v>105</v>
      </c>
      <c r="L438">
        <v>0.41533999999999999</v>
      </c>
      <c r="M438" s="2" t="s">
        <v>211</v>
      </c>
      <c r="N438" s="2" t="s">
        <v>212</v>
      </c>
      <c r="O438" s="2" t="s">
        <v>31</v>
      </c>
      <c r="P438" s="2" t="s">
        <v>23</v>
      </c>
      <c r="Q438" s="2" t="s">
        <v>213</v>
      </c>
      <c r="R438" s="1">
        <v>44881.912685185183</v>
      </c>
      <c r="S438" s="1">
        <v>45377.253333333334</v>
      </c>
      <c r="T438" s="2" t="s">
        <v>25</v>
      </c>
      <c r="U438" s="2" t="s">
        <v>214</v>
      </c>
      <c r="V438" s="2" t="s">
        <v>323</v>
      </c>
      <c r="W438" s="2" t="s">
        <v>48</v>
      </c>
      <c r="X438" s="1">
        <v>45379.072916666664</v>
      </c>
    </row>
    <row r="439" spans="1:24" x14ac:dyDescent="0.25">
      <c r="A439" s="1">
        <v>41618</v>
      </c>
      <c r="B439" s="1">
        <v>41618.708333333336</v>
      </c>
      <c r="C439" s="2" t="s">
        <v>210</v>
      </c>
      <c r="D439" t="s">
        <v>552</v>
      </c>
      <c r="E439" t="s">
        <v>880</v>
      </c>
      <c r="F439">
        <f>_xlfn.XLOOKUP(Query1[[#This Row],[cveID]],CVE!A:A,CVE!B:B," ")</f>
        <v>7.6</v>
      </c>
      <c r="G439" t="str">
        <f>_xlfn.XLOOKUP(Query1[[#This Row],[cveID]],CVE!A:A,CVE!C:C," ")</f>
        <v>HIGH</v>
      </c>
      <c r="H439" t="str">
        <f>_xlfn.XLOOKUP(Query1[[#This Row],[cveID]],CVE!A:A,CVE!E:E," ")</f>
        <v>CVSS:2.0/AV:N/AC:H/Au:N/C:C/I:C/A:C</v>
      </c>
      <c r="I439" s="2" t="s">
        <v>17</v>
      </c>
      <c r="J439" s="2" t="s">
        <v>36</v>
      </c>
      <c r="K439" s="2" t="s">
        <v>105</v>
      </c>
      <c r="L439">
        <v>0.41533999999999999</v>
      </c>
      <c r="M439" s="2" t="s">
        <v>211</v>
      </c>
      <c r="N439" s="2" t="s">
        <v>212</v>
      </c>
      <c r="O439" s="2" t="s">
        <v>31</v>
      </c>
      <c r="P439" s="2" t="s">
        <v>23</v>
      </c>
      <c r="Q439" s="2" t="s">
        <v>213</v>
      </c>
      <c r="R439" s="1">
        <v>44865.553622685184</v>
      </c>
      <c r="S439" s="1">
        <v>45376.540995370371</v>
      </c>
      <c r="T439" s="2" t="s">
        <v>54</v>
      </c>
      <c r="U439" s="2" t="s">
        <v>214</v>
      </c>
      <c r="V439" s="2" t="s">
        <v>316</v>
      </c>
      <c r="W439" s="2" t="s">
        <v>34</v>
      </c>
      <c r="X439" s="1">
        <v>45379.072916666664</v>
      </c>
    </row>
    <row r="440" spans="1:24" x14ac:dyDescent="0.25">
      <c r="A440" s="1">
        <v>44054</v>
      </c>
      <c r="B440" s="1">
        <v>44054.666666666664</v>
      </c>
      <c r="C440" s="2" t="s">
        <v>220</v>
      </c>
      <c r="D440" t="s">
        <v>552</v>
      </c>
      <c r="E440" t="s">
        <v>880</v>
      </c>
      <c r="F440">
        <f>_xlfn.XLOOKUP(Query1[[#This Row],[cveID]],CVE!A:A,CVE!B:B," ")</f>
        <v>10</v>
      </c>
      <c r="G440" t="str">
        <f>_xlfn.XLOOKUP(Query1[[#This Row],[cveID]],CVE!A:A,CVE!C:C," ")</f>
        <v>CRITICAL</v>
      </c>
      <c r="H440" t="str">
        <f>_xlfn.XLOOKUP(Query1[[#This Row],[cveID]],CVE!A:A,CVE!E:E," ")</f>
        <v>CVSS:3.1/AV:N/AC:L/PR:N/UI:N/S:C/C:H/I:H/A:H</v>
      </c>
      <c r="I440" s="2" t="s">
        <v>17</v>
      </c>
      <c r="J440" s="2" t="s">
        <v>18</v>
      </c>
      <c r="K440" s="2" t="s">
        <v>37</v>
      </c>
      <c r="L440">
        <v>0.31052000000000002</v>
      </c>
      <c r="M440" s="2" t="s">
        <v>221</v>
      </c>
      <c r="N440" s="2" t="s">
        <v>222</v>
      </c>
      <c r="O440" s="2" t="s">
        <v>31</v>
      </c>
      <c r="P440" s="2" t="s">
        <v>23</v>
      </c>
      <c r="Q440" s="2" t="s">
        <v>223</v>
      </c>
      <c r="R440" s="1">
        <v>44816.523530092592</v>
      </c>
      <c r="S440" s="1">
        <v>45376.540995370371</v>
      </c>
      <c r="T440" s="2" t="s">
        <v>54</v>
      </c>
      <c r="U440" s="2" t="s">
        <v>224</v>
      </c>
      <c r="V440" s="2" t="s">
        <v>316</v>
      </c>
      <c r="W440" s="2" t="s">
        <v>34</v>
      </c>
      <c r="X440" s="1">
        <v>45379.072916666664</v>
      </c>
    </row>
    <row r="441" spans="1:24" x14ac:dyDescent="0.25">
      <c r="A441" s="1">
        <v>41618</v>
      </c>
      <c r="B441" s="1">
        <v>41618.708333333336</v>
      </c>
      <c r="C441" s="2" t="s">
        <v>210</v>
      </c>
      <c r="D441" t="s">
        <v>553</v>
      </c>
      <c r="E441" t="s">
        <v>880</v>
      </c>
      <c r="F441">
        <f>_xlfn.XLOOKUP(Query1[[#This Row],[cveID]],CVE!A:A,CVE!B:B," ")</f>
        <v>7.6</v>
      </c>
      <c r="G441" t="str">
        <f>_xlfn.XLOOKUP(Query1[[#This Row],[cveID]],CVE!A:A,CVE!C:C," ")</f>
        <v>HIGH</v>
      </c>
      <c r="H441" t="str">
        <f>_xlfn.XLOOKUP(Query1[[#This Row],[cveID]],CVE!A:A,CVE!E:E," ")</f>
        <v>CVSS:2.0/AV:N/AC:H/Au:N/C:C/I:C/A:C</v>
      </c>
      <c r="I441" s="2" t="s">
        <v>17</v>
      </c>
      <c r="J441" s="2" t="s">
        <v>36</v>
      </c>
      <c r="K441" s="2" t="s">
        <v>105</v>
      </c>
      <c r="L441">
        <v>0.41533999999999999</v>
      </c>
      <c r="M441" s="2" t="s">
        <v>211</v>
      </c>
      <c r="N441" s="2" t="s">
        <v>212</v>
      </c>
      <c r="O441" s="2" t="s">
        <v>31</v>
      </c>
      <c r="P441" s="2" t="s">
        <v>23</v>
      </c>
      <c r="Q441" s="2" t="s">
        <v>213</v>
      </c>
      <c r="R441" s="1">
        <v>44873.196006944447</v>
      </c>
      <c r="S441" s="1">
        <v>45377.283055555556</v>
      </c>
      <c r="T441" s="2" t="s">
        <v>25</v>
      </c>
      <c r="U441" s="2" t="s">
        <v>214</v>
      </c>
      <c r="V441" s="2" t="s">
        <v>323</v>
      </c>
      <c r="W441" s="2" t="s">
        <v>27</v>
      </c>
      <c r="X441" s="1">
        <v>45379.072916666664</v>
      </c>
    </row>
    <row r="442" spans="1:24" x14ac:dyDescent="0.25">
      <c r="A442" s="1">
        <v>41618</v>
      </c>
      <c r="B442" s="1">
        <v>41618.708333333336</v>
      </c>
      <c r="C442" s="2" t="s">
        <v>210</v>
      </c>
      <c r="D442" t="s">
        <v>554</v>
      </c>
      <c r="E442" t="s">
        <v>880</v>
      </c>
      <c r="F442">
        <f>_xlfn.XLOOKUP(Query1[[#This Row],[cveID]],CVE!A:A,CVE!B:B," ")</f>
        <v>7.6</v>
      </c>
      <c r="G442" t="str">
        <f>_xlfn.XLOOKUP(Query1[[#This Row],[cveID]],CVE!A:A,CVE!C:C," ")</f>
        <v>HIGH</v>
      </c>
      <c r="H442" t="str">
        <f>_xlfn.XLOOKUP(Query1[[#This Row],[cveID]],CVE!A:A,CVE!E:E," ")</f>
        <v>CVSS:2.0/AV:N/AC:H/Au:N/C:C/I:C/A:C</v>
      </c>
      <c r="I442" s="2" t="s">
        <v>17</v>
      </c>
      <c r="J442" s="2" t="s">
        <v>36</v>
      </c>
      <c r="K442" s="2" t="s">
        <v>105</v>
      </c>
      <c r="L442">
        <v>0.41533999999999999</v>
      </c>
      <c r="M442" s="2" t="s">
        <v>211</v>
      </c>
      <c r="N442" s="2" t="s">
        <v>212</v>
      </c>
      <c r="O442" s="2" t="s">
        <v>31</v>
      </c>
      <c r="P442" s="2" t="s">
        <v>23</v>
      </c>
      <c r="Q442" s="2" t="s">
        <v>213</v>
      </c>
      <c r="R442" s="1">
        <v>44873.196006944447</v>
      </c>
      <c r="S442" s="1">
        <v>45377.283055555556</v>
      </c>
      <c r="T442" s="2" t="s">
        <v>25</v>
      </c>
      <c r="U442" s="2" t="s">
        <v>214</v>
      </c>
      <c r="V442" s="2" t="s">
        <v>323</v>
      </c>
      <c r="W442" s="2" t="s">
        <v>27</v>
      </c>
      <c r="X442" s="1">
        <v>45379.072916666664</v>
      </c>
    </row>
    <row r="443" spans="1:24" x14ac:dyDescent="0.25">
      <c r="A443" s="1">
        <v>41618</v>
      </c>
      <c r="B443" s="1">
        <v>41618.708333333336</v>
      </c>
      <c r="C443" s="2" t="s">
        <v>210</v>
      </c>
      <c r="D443" t="s">
        <v>555</v>
      </c>
      <c r="E443" t="s">
        <v>880</v>
      </c>
      <c r="F443">
        <f>_xlfn.XLOOKUP(Query1[[#This Row],[cveID]],CVE!A:A,CVE!B:B," ")</f>
        <v>7.6</v>
      </c>
      <c r="G443" t="str">
        <f>_xlfn.XLOOKUP(Query1[[#This Row],[cveID]],CVE!A:A,CVE!C:C," ")</f>
        <v>HIGH</v>
      </c>
      <c r="H443" t="str">
        <f>_xlfn.XLOOKUP(Query1[[#This Row],[cveID]],CVE!A:A,CVE!E:E," ")</f>
        <v>CVSS:2.0/AV:N/AC:H/Au:N/C:C/I:C/A:C</v>
      </c>
      <c r="I443" s="2" t="s">
        <v>17</v>
      </c>
      <c r="J443" s="2" t="s">
        <v>36</v>
      </c>
      <c r="K443" s="2" t="s">
        <v>105</v>
      </c>
      <c r="L443">
        <v>0.41533999999999999</v>
      </c>
      <c r="M443" s="2" t="s">
        <v>211</v>
      </c>
      <c r="N443" s="2" t="s">
        <v>212</v>
      </c>
      <c r="O443" s="2" t="s">
        <v>31</v>
      </c>
      <c r="P443" s="2" t="s">
        <v>23</v>
      </c>
      <c r="Q443" s="2" t="s">
        <v>213</v>
      </c>
      <c r="R443" s="1">
        <v>44873.196006944447</v>
      </c>
      <c r="S443" s="1">
        <v>45377.283055555556</v>
      </c>
      <c r="T443" s="2" t="s">
        <v>25</v>
      </c>
      <c r="U443" s="2" t="s">
        <v>214</v>
      </c>
      <c r="V443" s="2" t="s">
        <v>323</v>
      </c>
      <c r="W443" s="2" t="s">
        <v>27</v>
      </c>
      <c r="X443" s="1">
        <v>45379.072916666664</v>
      </c>
    </row>
    <row r="444" spans="1:24" x14ac:dyDescent="0.25">
      <c r="A444" s="1">
        <v>41618</v>
      </c>
      <c r="B444" s="1">
        <v>41618.708333333336</v>
      </c>
      <c r="C444" s="2" t="s">
        <v>210</v>
      </c>
      <c r="D444" t="s">
        <v>556</v>
      </c>
      <c r="E444" t="s">
        <v>879</v>
      </c>
      <c r="F444">
        <f>_xlfn.XLOOKUP(Query1[[#This Row],[cveID]],CVE!A:A,CVE!B:B," ")</f>
        <v>7.6</v>
      </c>
      <c r="G444" t="str">
        <f>_xlfn.XLOOKUP(Query1[[#This Row],[cveID]],CVE!A:A,CVE!C:C," ")</f>
        <v>HIGH</v>
      </c>
      <c r="H444" t="str">
        <f>_xlfn.XLOOKUP(Query1[[#This Row],[cveID]],CVE!A:A,CVE!E:E," ")</f>
        <v>CVSS:2.0/AV:N/AC:H/Au:N/C:C/I:C/A:C</v>
      </c>
      <c r="I444" s="2" t="s">
        <v>17</v>
      </c>
      <c r="J444" s="2" t="s">
        <v>36</v>
      </c>
      <c r="K444" s="2" t="s">
        <v>105</v>
      </c>
      <c r="L444">
        <v>0.41533999999999999</v>
      </c>
      <c r="M444" s="2" t="s">
        <v>211</v>
      </c>
      <c r="N444" s="2" t="s">
        <v>212</v>
      </c>
      <c r="O444" s="2" t="s">
        <v>31</v>
      </c>
      <c r="P444" s="2" t="s">
        <v>23</v>
      </c>
      <c r="Q444" s="2" t="s">
        <v>213</v>
      </c>
      <c r="R444" s="1">
        <v>44861.887129629627</v>
      </c>
      <c r="S444" s="1">
        <v>45377.253333333334</v>
      </c>
      <c r="T444" s="2" t="s">
        <v>25</v>
      </c>
      <c r="U444" s="2" t="s">
        <v>214</v>
      </c>
      <c r="V444" s="2" t="s">
        <v>323</v>
      </c>
      <c r="W444" s="2" t="s">
        <v>48</v>
      </c>
      <c r="X444" s="1">
        <v>45379.072916666664</v>
      </c>
    </row>
    <row r="445" spans="1:24" x14ac:dyDescent="0.25">
      <c r="A445" s="1">
        <v>44295</v>
      </c>
      <c r="B445" s="1">
        <v>44256.708333333336</v>
      </c>
      <c r="C445" s="2" t="s">
        <v>202</v>
      </c>
      <c r="D445" t="s">
        <v>557</v>
      </c>
      <c r="E445" t="s">
        <v>880</v>
      </c>
      <c r="F445">
        <f>_xlfn.XLOOKUP(Query1[[#This Row],[cveID]],CVE!A:A,CVE!B:B," ")</f>
        <v>9.8000000000000007</v>
      </c>
      <c r="G445" t="str">
        <f>_xlfn.XLOOKUP(Query1[[#This Row],[cveID]],CVE!A:A,CVE!C:C," ")</f>
        <v>CRITICAL</v>
      </c>
      <c r="H445" t="str">
        <f>_xlfn.XLOOKUP(Query1[[#This Row],[cveID]],CVE!A:A,CVE!E:E," ")</f>
        <v>CVSS:3.1/AV:N/AC:L/PR:N/UI:N/S:U/C:H/I:H/A:H</v>
      </c>
      <c r="I445" s="2" t="s">
        <v>17</v>
      </c>
      <c r="J445" s="2" t="s">
        <v>36</v>
      </c>
      <c r="K445" s="2" t="s">
        <v>30</v>
      </c>
      <c r="L445">
        <v>0.66251000000000004</v>
      </c>
      <c r="M445" s="2" t="s">
        <v>203</v>
      </c>
      <c r="N445" s="2" t="s">
        <v>38</v>
      </c>
      <c r="O445" s="2" t="s">
        <v>31</v>
      </c>
      <c r="P445" s="2" t="s">
        <v>23</v>
      </c>
      <c r="Q445" s="2" t="s">
        <v>204</v>
      </c>
      <c r="R445" s="1">
        <v>45363.985127314816</v>
      </c>
      <c r="S445" s="1">
        <v>45377.614999999998</v>
      </c>
      <c r="T445" s="2" t="s">
        <v>54</v>
      </c>
      <c r="U445" s="2" t="s">
        <v>205</v>
      </c>
      <c r="V445" s="2" t="s">
        <v>287</v>
      </c>
      <c r="W445" s="2" t="s">
        <v>34</v>
      </c>
      <c r="X445" s="1">
        <v>45379.072916666664</v>
      </c>
    </row>
    <row r="446" spans="1:24" x14ac:dyDescent="0.25">
      <c r="A446" s="1">
        <v>41618</v>
      </c>
      <c r="B446" s="1">
        <v>41618.708333333336</v>
      </c>
      <c r="C446" s="2" t="s">
        <v>210</v>
      </c>
      <c r="D446" t="s">
        <v>558</v>
      </c>
      <c r="E446" t="s">
        <v>880</v>
      </c>
      <c r="F446">
        <f>_xlfn.XLOOKUP(Query1[[#This Row],[cveID]],CVE!A:A,CVE!B:B," ")</f>
        <v>7.6</v>
      </c>
      <c r="G446" t="str">
        <f>_xlfn.XLOOKUP(Query1[[#This Row],[cveID]],CVE!A:A,CVE!C:C," ")</f>
        <v>HIGH</v>
      </c>
      <c r="H446" t="str">
        <f>_xlfn.XLOOKUP(Query1[[#This Row],[cveID]],CVE!A:A,CVE!E:E," ")</f>
        <v>CVSS:2.0/AV:N/AC:H/Au:N/C:C/I:C/A:C</v>
      </c>
      <c r="I446" s="2" t="s">
        <v>17</v>
      </c>
      <c r="J446" s="2" t="s">
        <v>36</v>
      </c>
      <c r="K446" s="2" t="s">
        <v>105</v>
      </c>
      <c r="L446">
        <v>0.41533999999999999</v>
      </c>
      <c r="M446" s="2" t="s">
        <v>211</v>
      </c>
      <c r="N446" s="2" t="s">
        <v>212</v>
      </c>
      <c r="O446" s="2" t="s">
        <v>31</v>
      </c>
      <c r="P446" s="2" t="s">
        <v>23</v>
      </c>
      <c r="Q446" s="2" t="s">
        <v>213</v>
      </c>
      <c r="R446" s="1">
        <v>44873.196006944447</v>
      </c>
      <c r="S446" s="1">
        <v>45377.283055555556</v>
      </c>
      <c r="T446" s="2" t="s">
        <v>25</v>
      </c>
      <c r="U446" s="2" t="s">
        <v>214</v>
      </c>
      <c r="V446" s="2" t="s">
        <v>323</v>
      </c>
      <c r="W446" s="2" t="s">
        <v>27</v>
      </c>
      <c r="X446" s="1">
        <v>45379.072916666664</v>
      </c>
    </row>
    <row r="447" spans="1:24" x14ac:dyDescent="0.25">
      <c r="A447" s="1">
        <v>41618</v>
      </c>
      <c r="B447" s="1">
        <v>41618.708333333336</v>
      </c>
      <c r="C447" s="2" t="s">
        <v>210</v>
      </c>
      <c r="D447" t="s">
        <v>559</v>
      </c>
      <c r="E447" t="s">
        <v>879</v>
      </c>
      <c r="F447">
        <f>_xlfn.XLOOKUP(Query1[[#This Row],[cveID]],CVE!A:A,CVE!B:B," ")</f>
        <v>7.6</v>
      </c>
      <c r="G447" t="str">
        <f>_xlfn.XLOOKUP(Query1[[#This Row],[cveID]],CVE!A:A,CVE!C:C," ")</f>
        <v>HIGH</v>
      </c>
      <c r="H447" t="str">
        <f>_xlfn.XLOOKUP(Query1[[#This Row],[cveID]],CVE!A:A,CVE!E:E," ")</f>
        <v>CVSS:2.0/AV:N/AC:H/Au:N/C:C/I:C/A:C</v>
      </c>
      <c r="I447" s="2" t="s">
        <v>17</v>
      </c>
      <c r="J447" s="2" t="s">
        <v>36</v>
      </c>
      <c r="K447" s="2" t="s">
        <v>105</v>
      </c>
      <c r="L447">
        <v>0.41533999999999999</v>
      </c>
      <c r="M447" s="2" t="s">
        <v>211</v>
      </c>
      <c r="N447" s="2" t="s">
        <v>212</v>
      </c>
      <c r="O447" s="2" t="s">
        <v>31</v>
      </c>
      <c r="P447" s="2" t="s">
        <v>23</v>
      </c>
      <c r="Q447" s="2" t="s">
        <v>213</v>
      </c>
      <c r="R447" s="1">
        <v>44877.912326388891</v>
      </c>
      <c r="S447" s="1">
        <v>45377.253333333334</v>
      </c>
      <c r="T447" s="2" t="s">
        <v>25</v>
      </c>
      <c r="U447" s="2" t="s">
        <v>214</v>
      </c>
      <c r="V447" s="2" t="s">
        <v>323</v>
      </c>
      <c r="W447" s="2" t="s">
        <v>48</v>
      </c>
      <c r="X447" s="1">
        <v>45379.072916666664</v>
      </c>
    </row>
    <row r="448" spans="1:24" x14ac:dyDescent="0.25">
      <c r="A448" s="1">
        <v>41618</v>
      </c>
      <c r="B448" s="1">
        <v>41618.708333333336</v>
      </c>
      <c r="C448" s="2" t="s">
        <v>210</v>
      </c>
      <c r="D448" t="s">
        <v>560</v>
      </c>
      <c r="E448" t="s">
        <v>880</v>
      </c>
      <c r="F448">
        <f>_xlfn.XLOOKUP(Query1[[#This Row],[cveID]],CVE!A:A,CVE!B:B," ")</f>
        <v>7.6</v>
      </c>
      <c r="G448" t="str">
        <f>_xlfn.XLOOKUP(Query1[[#This Row],[cveID]],CVE!A:A,CVE!C:C," ")</f>
        <v>HIGH</v>
      </c>
      <c r="H448" t="str">
        <f>_xlfn.XLOOKUP(Query1[[#This Row],[cveID]],CVE!A:A,CVE!E:E," ")</f>
        <v>CVSS:2.0/AV:N/AC:H/Au:N/C:C/I:C/A:C</v>
      </c>
      <c r="I448" s="2" t="s">
        <v>17</v>
      </c>
      <c r="J448" s="2" t="s">
        <v>36</v>
      </c>
      <c r="K448" s="2" t="s">
        <v>105</v>
      </c>
      <c r="L448">
        <v>0.41533999999999999</v>
      </c>
      <c r="M448" s="2" t="s">
        <v>211</v>
      </c>
      <c r="N448" s="2" t="s">
        <v>212</v>
      </c>
      <c r="O448" s="2" t="s">
        <v>31</v>
      </c>
      <c r="P448" s="2" t="s">
        <v>23</v>
      </c>
      <c r="Q448" s="2" t="s">
        <v>213</v>
      </c>
      <c r="R448" s="1">
        <v>44873.196006944447</v>
      </c>
      <c r="S448" s="1">
        <v>45377.283055555556</v>
      </c>
      <c r="T448" s="2" t="s">
        <v>25</v>
      </c>
      <c r="U448" s="2" t="s">
        <v>214</v>
      </c>
      <c r="V448" s="2" t="s">
        <v>323</v>
      </c>
      <c r="W448" s="2" t="s">
        <v>27</v>
      </c>
      <c r="X448" s="1">
        <v>45379.072916666664</v>
      </c>
    </row>
    <row r="449" spans="1:24" x14ac:dyDescent="0.25">
      <c r="A449" s="1">
        <v>45196</v>
      </c>
      <c r="B449" s="1">
        <v>45196.666666666664</v>
      </c>
      <c r="C449" s="2" t="s">
        <v>225</v>
      </c>
      <c r="D449" t="s">
        <v>561</v>
      </c>
      <c r="E449" t="s">
        <v>880</v>
      </c>
      <c r="F449">
        <f>_xlfn.XLOOKUP(Query1[[#This Row],[cveID]],CVE!A:A,CVE!B:B," ")</f>
        <v>8.8000000000000007</v>
      </c>
      <c r="G449" t="str">
        <f>_xlfn.XLOOKUP(Query1[[#This Row],[cveID]],CVE!A:A,CVE!C:C," ")</f>
        <v>HIGH</v>
      </c>
      <c r="H449" t="str">
        <f>_xlfn.XLOOKUP(Query1[[#This Row],[cveID]],CVE!A:A,CVE!E:E," ")</f>
        <v>CVSS:3.1/AV:N/AC:L/PR:N/UI:N/S:U/C:H/I:H/A:H</v>
      </c>
      <c r="I449" s="2" t="s">
        <v>17</v>
      </c>
      <c r="J449" s="2" t="s">
        <v>36</v>
      </c>
      <c r="K449" s="2" t="s">
        <v>135</v>
      </c>
      <c r="L449">
        <v>0.26989000000000002</v>
      </c>
      <c r="M449" s="2" t="s">
        <v>226</v>
      </c>
      <c r="N449" s="2" t="s">
        <v>227</v>
      </c>
      <c r="O449" s="2" t="s">
        <v>22</v>
      </c>
      <c r="P449" s="2" t="s">
        <v>23</v>
      </c>
      <c r="Q449" s="2" t="s">
        <v>228</v>
      </c>
      <c r="R449" s="1">
        <v>45295.231550925928</v>
      </c>
      <c r="S449" s="1">
        <v>45372.229351851849</v>
      </c>
      <c r="T449" s="2" t="s">
        <v>25</v>
      </c>
      <c r="U449" s="2" t="s">
        <v>229</v>
      </c>
      <c r="V449" s="2" t="s">
        <v>266</v>
      </c>
      <c r="W449" s="2" t="s">
        <v>34</v>
      </c>
      <c r="X449" s="1">
        <v>45379.072916666664</v>
      </c>
    </row>
    <row r="450" spans="1:24" x14ac:dyDescent="0.25">
      <c r="A450" s="1">
        <v>41618</v>
      </c>
      <c r="B450" s="1">
        <v>41618.708333333336</v>
      </c>
      <c r="C450" s="2" t="s">
        <v>210</v>
      </c>
      <c r="D450" t="s">
        <v>562</v>
      </c>
      <c r="E450" t="s">
        <v>880</v>
      </c>
      <c r="F450">
        <f>_xlfn.XLOOKUP(Query1[[#This Row],[cveID]],CVE!A:A,CVE!B:B," ")</f>
        <v>7.6</v>
      </c>
      <c r="G450" t="str">
        <f>_xlfn.XLOOKUP(Query1[[#This Row],[cveID]],CVE!A:A,CVE!C:C," ")</f>
        <v>HIGH</v>
      </c>
      <c r="H450" t="str">
        <f>_xlfn.XLOOKUP(Query1[[#This Row],[cveID]],CVE!A:A,CVE!E:E," ")</f>
        <v>CVSS:2.0/AV:N/AC:H/Au:N/C:C/I:C/A:C</v>
      </c>
      <c r="I450" s="2" t="s">
        <v>17</v>
      </c>
      <c r="J450" s="2" t="s">
        <v>36</v>
      </c>
      <c r="K450" s="2" t="s">
        <v>105</v>
      </c>
      <c r="L450">
        <v>0.41533999999999999</v>
      </c>
      <c r="M450" s="2" t="s">
        <v>211</v>
      </c>
      <c r="N450" s="2" t="s">
        <v>212</v>
      </c>
      <c r="O450" s="2" t="s">
        <v>31</v>
      </c>
      <c r="P450" s="2" t="s">
        <v>23</v>
      </c>
      <c r="Q450" s="2" t="s">
        <v>213</v>
      </c>
      <c r="R450" s="1">
        <v>45328.443738425929</v>
      </c>
      <c r="S450" s="1">
        <v>45377.580775462964</v>
      </c>
      <c r="T450" s="2" t="s">
        <v>54</v>
      </c>
      <c r="U450" s="2" t="s">
        <v>214</v>
      </c>
      <c r="V450" s="2" t="s">
        <v>299</v>
      </c>
      <c r="W450" s="2" t="s">
        <v>34</v>
      </c>
      <c r="X450" s="1">
        <v>45379.072916666664</v>
      </c>
    </row>
    <row r="451" spans="1:24" x14ac:dyDescent="0.25">
      <c r="A451" s="1">
        <v>45180</v>
      </c>
      <c r="B451" s="1">
        <v>45181.666666666664</v>
      </c>
      <c r="C451" s="2" t="s">
        <v>206</v>
      </c>
      <c r="D451" t="s">
        <v>563</v>
      </c>
      <c r="E451" t="s">
        <v>879</v>
      </c>
      <c r="F451">
        <f>_xlfn.XLOOKUP(Query1[[#This Row],[cveID]],CVE!A:A,CVE!B:B," ")</f>
        <v>8.8000000000000007</v>
      </c>
      <c r="G451" t="str">
        <f>_xlfn.XLOOKUP(Query1[[#This Row],[cveID]],CVE!A:A,CVE!C:C," ")</f>
        <v>HIGH</v>
      </c>
      <c r="H451" t="str">
        <f>_xlfn.XLOOKUP(Query1[[#This Row],[cveID]],CVE!A:A,CVE!E:E," ")</f>
        <v>CVSS:3.1/AV:N/AC:L/PR:N/UI:N/S:U/C:H/I:H/A:H</v>
      </c>
      <c r="I451" s="2" t="s">
        <v>17</v>
      </c>
      <c r="J451" s="2" t="s">
        <v>36</v>
      </c>
      <c r="K451" s="2" t="s">
        <v>135</v>
      </c>
      <c r="L451">
        <v>0.49095</v>
      </c>
      <c r="M451" s="2" t="s">
        <v>207</v>
      </c>
      <c r="N451" s="2" t="s">
        <v>91</v>
      </c>
      <c r="O451" s="2" t="s">
        <v>22</v>
      </c>
      <c r="P451" s="2" t="s">
        <v>23</v>
      </c>
      <c r="Q451" s="2" t="s">
        <v>208</v>
      </c>
      <c r="R451" s="1">
        <v>45190.315486111111</v>
      </c>
      <c r="S451" s="1">
        <v>45358.271053240744</v>
      </c>
      <c r="T451" s="2" t="s">
        <v>25</v>
      </c>
      <c r="U451" s="2" t="s">
        <v>250</v>
      </c>
      <c r="V451" s="2" t="s">
        <v>323</v>
      </c>
      <c r="W451" s="2" t="s">
        <v>48</v>
      </c>
      <c r="X451" s="1">
        <v>45379.072916666664</v>
      </c>
    </row>
    <row r="452" spans="1:24" x14ac:dyDescent="0.25">
      <c r="A452" s="1">
        <v>41618</v>
      </c>
      <c r="B452" s="1">
        <v>41618.708333333336</v>
      </c>
      <c r="C452" s="2" t="s">
        <v>210</v>
      </c>
      <c r="D452" t="s">
        <v>564</v>
      </c>
      <c r="E452" t="s">
        <v>880</v>
      </c>
      <c r="F452">
        <f>_xlfn.XLOOKUP(Query1[[#This Row],[cveID]],CVE!A:A,CVE!B:B," ")</f>
        <v>7.6</v>
      </c>
      <c r="G452" t="str">
        <f>_xlfn.XLOOKUP(Query1[[#This Row],[cveID]],CVE!A:A,CVE!C:C," ")</f>
        <v>HIGH</v>
      </c>
      <c r="H452" t="str">
        <f>_xlfn.XLOOKUP(Query1[[#This Row],[cveID]],CVE!A:A,CVE!E:E," ")</f>
        <v>CVSS:2.0/AV:N/AC:H/Au:N/C:C/I:C/A:C</v>
      </c>
      <c r="I452" s="2" t="s">
        <v>17</v>
      </c>
      <c r="J452" s="2" t="s">
        <v>36</v>
      </c>
      <c r="K452" s="2" t="s">
        <v>105</v>
      </c>
      <c r="L452">
        <v>0.41533999999999999</v>
      </c>
      <c r="M452" s="2" t="s">
        <v>211</v>
      </c>
      <c r="N452" s="2" t="s">
        <v>212</v>
      </c>
      <c r="O452" s="2" t="s">
        <v>31</v>
      </c>
      <c r="P452" s="2" t="s">
        <v>23</v>
      </c>
      <c r="Q452" s="2" t="s">
        <v>213</v>
      </c>
      <c r="R452" s="1">
        <v>44873.196006944447</v>
      </c>
      <c r="S452" s="1">
        <v>45377.283055555556</v>
      </c>
      <c r="T452" s="2" t="s">
        <v>25</v>
      </c>
      <c r="U452" s="2" t="s">
        <v>214</v>
      </c>
      <c r="V452" s="2" t="s">
        <v>323</v>
      </c>
      <c r="W452" s="2" t="s">
        <v>27</v>
      </c>
      <c r="X452" s="1">
        <v>45379.072916666664</v>
      </c>
    </row>
    <row r="453" spans="1:24" x14ac:dyDescent="0.25">
      <c r="A453" s="1">
        <v>41618</v>
      </c>
      <c r="B453" s="1">
        <v>41618.708333333336</v>
      </c>
      <c r="C453" s="2" t="s">
        <v>210</v>
      </c>
      <c r="D453" t="s">
        <v>565</v>
      </c>
      <c r="E453" t="s">
        <v>879</v>
      </c>
      <c r="F453">
        <f>_xlfn.XLOOKUP(Query1[[#This Row],[cveID]],CVE!A:A,CVE!B:B," ")</f>
        <v>7.6</v>
      </c>
      <c r="G453" t="str">
        <f>_xlfn.XLOOKUP(Query1[[#This Row],[cveID]],CVE!A:A,CVE!C:C," ")</f>
        <v>HIGH</v>
      </c>
      <c r="H453" t="str">
        <f>_xlfn.XLOOKUP(Query1[[#This Row],[cveID]],CVE!A:A,CVE!E:E," ")</f>
        <v>CVSS:2.0/AV:N/AC:H/Au:N/C:C/I:C/A:C</v>
      </c>
      <c r="I453" s="2" t="s">
        <v>17</v>
      </c>
      <c r="J453" s="2" t="s">
        <v>36</v>
      </c>
      <c r="K453" s="2" t="s">
        <v>105</v>
      </c>
      <c r="L453">
        <v>0.41533999999999999</v>
      </c>
      <c r="M453" s="2" t="s">
        <v>211</v>
      </c>
      <c r="N453" s="2" t="s">
        <v>212</v>
      </c>
      <c r="O453" s="2" t="s">
        <v>31</v>
      </c>
      <c r="P453" s="2" t="s">
        <v>23</v>
      </c>
      <c r="Q453" s="2" t="s">
        <v>213</v>
      </c>
      <c r="R453" s="1">
        <v>44886.913159722222</v>
      </c>
      <c r="S453" s="1">
        <v>45377.253333333334</v>
      </c>
      <c r="T453" s="2" t="s">
        <v>25</v>
      </c>
      <c r="U453" s="2" t="s">
        <v>214</v>
      </c>
      <c r="V453" s="2" t="s">
        <v>323</v>
      </c>
      <c r="W453" s="2" t="s">
        <v>48</v>
      </c>
      <c r="X453" s="1">
        <v>45379.072916666664</v>
      </c>
    </row>
    <row r="454" spans="1:24" x14ac:dyDescent="0.25">
      <c r="A454" s="1">
        <v>41618</v>
      </c>
      <c r="B454" s="1">
        <v>41618.708333333336</v>
      </c>
      <c r="C454" s="2" t="s">
        <v>210</v>
      </c>
      <c r="D454" t="s">
        <v>566</v>
      </c>
      <c r="E454" t="s">
        <v>879</v>
      </c>
      <c r="F454">
        <f>_xlfn.XLOOKUP(Query1[[#This Row],[cveID]],CVE!A:A,CVE!B:B," ")</f>
        <v>7.6</v>
      </c>
      <c r="G454" t="str">
        <f>_xlfn.XLOOKUP(Query1[[#This Row],[cveID]],CVE!A:A,CVE!C:C," ")</f>
        <v>HIGH</v>
      </c>
      <c r="H454" t="str">
        <f>_xlfn.XLOOKUP(Query1[[#This Row],[cveID]],CVE!A:A,CVE!E:E," ")</f>
        <v>CVSS:2.0/AV:N/AC:H/Au:N/C:C/I:C/A:C</v>
      </c>
      <c r="I454" s="2" t="s">
        <v>17</v>
      </c>
      <c r="J454" s="2" t="s">
        <v>36</v>
      </c>
      <c r="K454" s="2" t="s">
        <v>105</v>
      </c>
      <c r="L454">
        <v>0.41533999999999999</v>
      </c>
      <c r="M454" s="2" t="s">
        <v>211</v>
      </c>
      <c r="N454" s="2" t="s">
        <v>212</v>
      </c>
      <c r="O454" s="2" t="s">
        <v>31</v>
      </c>
      <c r="P454" s="2" t="s">
        <v>23</v>
      </c>
      <c r="Q454" s="2" t="s">
        <v>213</v>
      </c>
      <c r="R454" s="1">
        <v>44883.00204861111</v>
      </c>
      <c r="S454" s="1">
        <v>45377.253333333334</v>
      </c>
      <c r="T454" s="2" t="s">
        <v>25</v>
      </c>
      <c r="U454" s="2" t="s">
        <v>214</v>
      </c>
      <c r="V454" s="2" t="s">
        <v>323</v>
      </c>
      <c r="W454" s="2" t="s">
        <v>48</v>
      </c>
      <c r="X454" s="1">
        <v>45379.072916666664</v>
      </c>
    </row>
    <row r="455" spans="1:24" x14ac:dyDescent="0.25">
      <c r="A455" s="1">
        <v>41618</v>
      </c>
      <c r="B455" s="1">
        <v>41618.708333333336</v>
      </c>
      <c r="C455" s="2" t="s">
        <v>210</v>
      </c>
      <c r="D455" t="s">
        <v>567</v>
      </c>
      <c r="E455" t="s">
        <v>879</v>
      </c>
      <c r="F455">
        <f>_xlfn.XLOOKUP(Query1[[#This Row],[cveID]],CVE!A:A,CVE!B:B," ")</f>
        <v>7.6</v>
      </c>
      <c r="G455" t="str">
        <f>_xlfn.XLOOKUP(Query1[[#This Row],[cveID]],CVE!A:A,CVE!C:C," ")</f>
        <v>HIGH</v>
      </c>
      <c r="H455" t="str">
        <f>_xlfn.XLOOKUP(Query1[[#This Row],[cveID]],CVE!A:A,CVE!E:E," ")</f>
        <v>CVSS:2.0/AV:N/AC:H/Au:N/C:C/I:C/A:C</v>
      </c>
      <c r="I455" s="2" t="s">
        <v>17</v>
      </c>
      <c r="J455" s="2" t="s">
        <v>36</v>
      </c>
      <c r="K455" s="2" t="s">
        <v>105</v>
      </c>
      <c r="L455">
        <v>0.41533999999999999</v>
      </c>
      <c r="M455" s="2" t="s">
        <v>211</v>
      </c>
      <c r="N455" s="2" t="s">
        <v>212</v>
      </c>
      <c r="O455" s="2" t="s">
        <v>31</v>
      </c>
      <c r="P455" s="2" t="s">
        <v>23</v>
      </c>
      <c r="Q455" s="2" t="s">
        <v>213</v>
      </c>
      <c r="R455" s="1">
        <v>44861.887129629627</v>
      </c>
      <c r="S455" s="1">
        <v>45377.253333333334</v>
      </c>
      <c r="T455" s="2" t="s">
        <v>25</v>
      </c>
      <c r="U455" s="2" t="s">
        <v>214</v>
      </c>
      <c r="V455" s="2" t="s">
        <v>323</v>
      </c>
      <c r="W455" s="2" t="s">
        <v>48</v>
      </c>
      <c r="X455" s="1">
        <v>45379.072916666664</v>
      </c>
    </row>
    <row r="456" spans="1:24" x14ac:dyDescent="0.25">
      <c r="A456" s="1">
        <v>41618</v>
      </c>
      <c r="B456" s="1">
        <v>41618.708333333336</v>
      </c>
      <c r="C456" s="2" t="s">
        <v>210</v>
      </c>
      <c r="D456" t="s">
        <v>568</v>
      </c>
      <c r="E456" t="s">
        <v>880</v>
      </c>
      <c r="F456">
        <f>_xlfn.XLOOKUP(Query1[[#This Row],[cveID]],CVE!A:A,CVE!B:B," ")</f>
        <v>7.6</v>
      </c>
      <c r="G456" t="str">
        <f>_xlfn.XLOOKUP(Query1[[#This Row],[cveID]],CVE!A:A,CVE!C:C," ")</f>
        <v>HIGH</v>
      </c>
      <c r="H456" t="str">
        <f>_xlfn.XLOOKUP(Query1[[#This Row],[cveID]],CVE!A:A,CVE!E:E," ")</f>
        <v>CVSS:2.0/AV:N/AC:H/Au:N/C:C/I:C/A:C</v>
      </c>
      <c r="I456" s="2" t="s">
        <v>17</v>
      </c>
      <c r="J456" s="2" t="s">
        <v>36</v>
      </c>
      <c r="K456" s="2" t="s">
        <v>105</v>
      </c>
      <c r="L456">
        <v>0.41533999999999999</v>
      </c>
      <c r="M456" s="2" t="s">
        <v>211</v>
      </c>
      <c r="N456" s="2" t="s">
        <v>212</v>
      </c>
      <c r="O456" s="2" t="s">
        <v>31</v>
      </c>
      <c r="P456" s="2" t="s">
        <v>23</v>
      </c>
      <c r="Q456" s="2" t="s">
        <v>213</v>
      </c>
      <c r="R456" s="1">
        <v>44873.196006944447</v>
      </c>
      <c r="S456" s="1">
        <v>45377.283055555556</v>
      </c>
      <c r="T456" s="2" t="s">
        <v>25</v>
      </c>
      <c r="U456" s="2" t="s">
        <v>214</v>
      </c>
      <c r="V456" s="2" t="s">
        <v>323</v>
      </c>
      <c r="W456" s="2" t="s">
        <v>27</v>
      </c>
      <c r="X456" s="1">
        <v>45379.072916666664</v>
      </c>
    </row>
    <row r="457" spans="1:24" x14ac:dyDescent="0.25">
      <c r="A457" s="1">
        <v>44295</v>
      </c>
      <c r="B457" s="1">
        <v>44256.708333333336</v>
      </c>
      <c r="C457" s="2" t="s">
        <v>202</v>
      </c>
      <c r="D457" t="s">
        <v>569</v>
      </c>
      <c r="E457" t="s">
        <v>880</v>
      </c>
      <c r="F457">
        <f>_xlfn.XLOOKUP(Query1[[#This Row],[cveID]],CVE!A:A,CVE!B:B," ")</f>
        <v>9.8000000000000007</v>
      </c>
      <c r="G457" t="str">
        <f>_xlfn.XLOOKUP(Query1[[#This Row],[cveID]],CVE!A:A,CVE!C:C," ")</f>
        <v>CRITICAL</v>
      </c>
      <c r="H457" t="str">
        <f>_xlfn.XLOOKUP(Query1[[#This Row],[cveID]],CVE!A:A,CVE!E:E," ")</f>
        <v>CVSS:3.1/AV:N/AC:L/PR:N/UI:N/S:U/C:H/I:H/A:H</v>
      </c>
      <c r="I457" s="2" t="s">
        <v>17</v>
      </c>
      <c r="J457" s="2" t="s">
        <v>36</v>
      </c>
      <c r="K457" s="2" t="s">
        <v>30</v>
      </c>
      <c r="L457">
        <v>0.66251000000000004</v>
      </c>
      <c r="M457" s="2" t="s">
        <v>203</v>
      </c>
      <c r="N457" s="2" t="s">
        <v>38</v>
      </c>
      <c r="O457" s="2" t="s">
        <v>31</v>
      </c>
      <c r="P457" s="2" t="s">
        <v>23</v>
      </c>
      <c r="Q457" s="2" t="s">
        <v>204</v>
      </c>
      <c r="R457" s="1">
        <v>45363.985127314816</v>
      </c>
      <c r="S457" s="1">
        <v>45377.614999999998</v>
      </c>
      <c r="T457" s="2" t="s">
        <v>184</v>
      </c>
      <c r="U457" s="2" t="s">
        <v>205</v>
      </c>
      <c r="V457" s="2" t="s">
        <v>287</v>
      </c>
      <c r="W457" s="2" t="s">
        <v>34</v>
      </c>
      <c r="X457" s="1">
        <v>45379.072916666664</v>
      </c>
    </row>
    <row r="458" spans="1:24" x14ac:dyDescent="0.25">
      <c r="A458" s="1">
        <v>41618</v>
      </c>
      <c r="B458" s="1">
        <v>41618.708333333336</v>
      </c>
      <c r="C458" s="2" t="s">
        <v>210</v>
      </c>
      <c r="D458" t="s">
        <v>569</v>
      </c>
      <c r="E458" t="s">
        <v>880</v>
      </c>
      <c r="F458">
        <f>_xlfn.XLOOKUP(Query1[[#This Row],[cveID]],CVE!A:A,CVE!B:B," ")</f>
        <v>7.6</v>
      </c>
      <c r="G458" t="str">
        <f>_xlfn.XLOOKUP(Query1[[#This Row],[cveID]],CVE!A:A,CVE!C:C," ")</f>
        <v>HIGH</v>
      </c>
      <c r="H458" t="str">
        <f>_xlfn.XLOOKUP(Query1[[#This Row],[cveID]],CVE!A:A,CVE!E:E," ")</f>
        <v>CVSS:2.0/AV:N/AC:H/Au:N/C:C/I:C/A:C</v>
      </c>
      <c r="I458" s="2" t="s">
        <v>17</v>
      </c>
      <c r="J458" s="2" t="s">
        <v>36</v>
      </c>
      <c r="K458" s="2" t="s">
        <v>105</v>
      </c>
      <c r="L458">
        <v>0.41533999999999999</v>
      </c>
      <c r="M458" s="2" t="s">
        <v>211</v>
      </c>
      <c r="N458" s="2" t="s">
        <v>212</v>
      </c>
      <c r="O458" s="2" t="s">
        <v>31</v>
      </c>
      <c r="P458" s="2" t="s">
        <v>23</v>
      </c>
      <c r="Q458" s="2" t="s">
        <v>213</v>
      </c>
      <c r="R458" s="1">
        <v>45363.985127314816</v>
      </c>
      <c r="S458" s="1">
        <v>45377.614999999998</v>
      </c>
      <c r="T458" s="2" t="s">
        <v>184</v>
      </c>
      <c r="U458" s="2" t="s">
        <v>214</v>
      </c>
      <c r="V458" s="2" t="s">
        <v>287</v>
      </c>
      <c r="W458" s="2" t="s">
        <v>34</v>
      </c>
      <c r="X458" s="1">
        <v>45379.072916666664</v>
      </c>
    </row>
    <row r="459" spans="1:24" x14ac:dyDescent="0.25">
      <c r="A459" s="1">
        <v>44054</v>
      </c>
      <c r="B459" s="1">
        <v>44054.666666666664</v>
      </c>
      <c r="C459" s="2" t="s">
        <v>220</v>
      </c>
      <c r="D459" t="s">
        <v>569</v>
      </c>
      <c r="E459" t="s">
        <v>880</v>
      </c>
      <c r="F459">
        <f>_xlfn.XLOOKUP(Query1[[#This Row],[cveID]],CVE!A:A,CVE!B:B," ")</f>
        <v>10</v>
      </c>
      <c r="G459" t="str">
        <f>_xlfn.XLOOKUP(Query1[[#This Row],[cveID]],CVE!A:A,CVE!C:C," ")</f>
        <v>CRITICAL</v>
      </c>
      <c r="H459" t="str">
        <f>_xlfn.XLOOKUP(Query1[[#This Row],[cveID]],CVE!A:A,CVE!E:E," ")</f>
        <v>CVSS:3.1/AV:N/AC:L/PR:N/UI:N/S:C/C:H/I:H/A:H</v>
      </c>
      <c r="I459" s="2" t="s">
        <v>17</v>
      </c>
      <c r="J459" s="2" t="s">
        <v>18</v>
      </c>
      <c r="K459" s="2" t="s">
        <v>37</v>
      </c>
      <c r="L459">
        <v>0.31052000000000002</v>
      </c>
      <c r="M459" s="2" t="s">
        <v>221</v>
      </c>
      <c r="N459" s="2" t="s">
        <v>222</v>
      </c>
      <c r="O459" s="2" t="s">
        <v>31</v>
      </c>
      <c r="P459" s="2" t="s">
        <v>23</v>
      </c>
      <c r="Q459" s="2" t="s">
        <v>223</v>
      </c>
      <c r="R459" s="1">
        <v>45370.702210648145</v>
      </c>
      <c r="S459" s="1">
        <v>45377.614999999998</v>
      </c>
      <c r="T459" s="2" t="s">
        <v>184</v>
      </c>
      <c r="U459" s="2" t="s">
        <v>224</v>
      </c>
      <c r="V459" s="2" t="s">
        <v>287</v>
      </c>
      <c r="W459" s="2" t="s">
        <v>34</v>
      </c>
      <c r="X459" s="1">
        <v>45379.072916666664</v>
      </c>
    </row>
    <row r="460" spans="1:24" x14ac:dyDescent="0.25">
      <c r="A460" s="1">
        <v>41618</v>
      </c>
      <c r="B460" s="1">
        <v>41618.708333333336</v>
      </c>
      <c r="C460" s="2" t="s">
        <v>210</v>
      </c>
      <c r="D460" t="s">
        <v>570</v>
      </c>
      <c r="E460" t="s">
        <v>879</v>
      </c>
      <c r="F460">
        <f>_xlfn.XLOOKUP(Query1[[#This Row],[cveID]],CVE!A:A,CVE!B:B," ")</f>
        <v>7.6</v>
      </c>
      <c r="G460" t="str">
        <f>_xlfn.XLOOKUP(Query1[[#This Row],[cveID]],CVE!A:A,CVE!C:C," ")</f>
        <v>HIGH</v>
      </c>
      <c r="H460" t="str">
        <f>_xlfn.XLOOKUP(Query1[[#This Row],[cveID]],CVE!A:A,CVE!E:E," ")</f>
        <v>CVSS:2.0/AV:N/AC:H/Au:N/C:C/I:C/A:C</v>
      </c>
      <c r="I460" s="2" t="s">
        <v>17</v>
      </c>
      <c r="J460" s="2" t="s">
        <v>36</v>
      </c>
      <c r="K460" s="2" t="s">
        <v>105</v>
      </c>
      <c r="L460">
        <v>0.41533999999999999</v>
      </c>
      <c r="M460" s="2" t="s">
        <v>211</v>
      </c>
      <c r="N460" s="2" t="s">
        <v>212</v>
      </c>
      <c r="O460" s="2" t="s">
        <v>31</v>
      </c>
      <c r="P460" s="2" t="s">
        <v>23</v>
      </c>
      <c r="Q460" s="2" t="s">
        <v>213</v>
      </c>
      <c r="R460" s="1">
        <v>44903.93550925926</v>
      </c>
      <c r="S460" s="1">
        <v>45377.253333333334</v>
      </c>
      <c r="T460" s="2" t="s">
        <v>25</v>
      </c>
      <c r="U460" s="2" t="s">
        <v>214</v>
      </c>
      <c r="V460" s="2" t="s">
        <v>323</v>
      </c>
      <c r="W460" s="2" t="s">
        <v>48</v>
      </c>
      <c r="X460" s="1">
        <v>45379.072916666664</v>
      </c>
    </row>
    <row r="461" spans="1:24" x14ac:dyDescent="0.25">
      <c r="A461" s="1">
        <v>45180</v>
      </c>
      <c r="B461" s="1">
        <v>45181.666666666664</v>
      </c>
      <c r="C461" s="2" t="s">
        <v>206</v>
      </c>
      <c r="D461" t="s">
        <v>571</v>
      </c>
      <c r="E461" t="s">
        <v>879</v>
      </c>
      <c r="F461">
        <f>_xlfn.XLOOKUP(Query1[[#This Row],[cveID]],CVE!A:A,CVE!B:B," ")</f>
        <v>8.8000000000000007</v>
      </c>
      <c r="G461" t="str">
        <f>_xlfn.XLOOKUP(Query1[[#This Row],[cveID]],CVE!A:A,CVE!C:C," ")</f>
        <v>HIGH</v>
      </c>
      <c r="H461" t="str">
        <f>_xlfn.XLOOKUP(Query1[[#This Row],[cveID]],CVE!A:A,CVE!E:E," ")</f>
        <v>CVSS:3.1/AV:N/AC:L/PR:N/UI:N/S:U/C:H/I:H/A:H</v>
      </c>
      <c r="I461" s="2" t="s">
        <v>17</v>
      </c>
      <c r="J461" s="2" t="s">
        <v>36</v>
      </c>
      <c r="K461" s="2" t="s">
        <v>135</v>
      </c>
      <c r="L461">
        <v>0.49095</v>
      </c>
      <c r="M461" s="2" t="s">
        <v>207</v>
      </c>
      <c r="N461" s="2" t="s">
        <v>91</v>
      </c>
      <c r="O461" s="2" t="s">
        <v>22</v>
      </c>
      <c r="P461" s="2" t="s">
        <v>23</v>
      </c>
      <c r="Q461" s="2" t="s">
        <v>208</v>
      </c>
      <c r="R461" s="1">
        <v>45323.313657407409</v>
      </c>
      <c r="S461" s="1">
        <v>45372.311238425929</v>
      </c>
      <c r="T461" s="2" t="s">
        <v>25</v>
      </c>
      <c r="U461" s="2" t="s">
        <v>252</v>
      </c>
      <c r="V461" s="2" t="s">
        <v>285</v>
      </c>
      <c r="W461" s="2" t="s">
        <v>48</v>
      </c>
      <c r="X461" s="1">
        <v>45379.072916666664</v>
      </c>
    </row>
    <row r="462" spans="1:24" x14ac:dyDescent="0.25">
      <c r="A462" s="1">
        <v>45180</v>
      </c>
      <c r="B462" s="1">
        <v>45181.666666666664</v>
      </c>
      <c r="C462" s="2" t="s">
        <v>206</v>
      </c>
      <c r="D462" t="s">
        <v>572</v>
      </c>
      <c r="E462" t="s">
        <v>879</v>
      </c>
      <c r="F462">
        <f>_xlfn.XLOOKUP(Query1[[#This Row],[cveID]],CVE!A:A,CVE!B:B," ")</f>
        <v>8.8000000000000007</v>
      </c>
      <c r="G462" t="str">
        <f>_xlfn.XLOOKUP(Query1[[#This Row],[cveID]],CVE!A:A,CVE!C:C," ")</f>
        <v>HIGH</v>
      </c>
      <c r="H462" t="str">
        <f>_xlfn.XLOOKUP(Query1[[#This Row],[cveID]],CVE!A:A,CVE!E:E," ")</f>
        <v>CVSS:3.1/AV:N/AC:L/PR:N/UI:N/S:U/C:H/I:H/A:H</v>
      </c>
      <c r="I462" s="2" t="s">
        <v>17</v>
      </c>
      <c r="J462" s="2" t="s">
        <v>36</v>
      </c>
      <c r="K462" s="2" t="s">
        <v>135</v>
      </c>
      <c r="L462">
        <v>0.49095</v>
      </c>
      <c r="M462" s="2" t="s">
        <v>207</v>
      </c>
      <c r="N462" s="2" t="s">
        <v>91</v>
      </c>
      <c r="O462" s="2" t="s">
        <v>22</v>
      </c>
      <c r="P462" s="2" t="s">
        <v>23</v>
      </c>
      <c r="Q462" s="2" t="s">
        <v>208</v>
      </c>
      <c r="R462" s="1">
        <v>45323.313657407409</v>
      </c>
      <c r="S462" s="1">
        <v>45365.228125000001</v>
      </c>
      <c r="T462" s="2" t="s">
        <v>25</v>
      </c>
      <c r="U462" s="2" t="s">
        <v>252</v>
      </c>
      <c r="V462" s="2" t="s">
        <v>285</v>
      </c>
      <c r="W462" s="2" t="s">
        <v>48</v>
      </c>
      <c r="X462" s="1">
        <v>45379.072916666664</v>
      </c>
    </row>
    <row r="463" spans="1:24" x14ac:dyDescent="0.25">
      <c r="A463" s="1">
        <v>42808</v>
      </c>
      <c r="B463" s="1">
        <v>42808.666666666664</v>
      </c>
      <c r="C463" s="2" t="s">
        <v>74</v>
      </c>
      <c r="D463" t="s">
        <v>573</v>
      </c>
      <c r="E463" t="s">
        <v>880</v>
      </c>
      <c r="F463">
        <f>_xlfn.XLOOKUP(Query1[[#This Row],[cveID]],CVE!A:A,CVE!B:B," ")</f>
        <v>8.1</v>
      </c>
      <c r="G463" t="str">
        <f>_xlfn.XLOOKUP(Query1[[#This Row],[cveID]],CVE!A:A,CVE!C:C," ")</f>
        <v>HIGH</v>
      </c>
      <c r="H463" t="str">
        <f>_xlfn.XLOOKUP(Query1[[#This Row],[cveID]],CVE!A:A,CVE!E:E," ")</f>
        <v>CVSS:3.0/AV:N/AC:H/PR:N/UI:N/S:U/C:H/I:H/A:H</v>
      </c>
      <c r="I463" s="2" t="s">
        <v>17</v>
      </c>
      <c r="J463" s="2" t="s">
        <v>36</v>
      </c>
      <c r="K463" s="2" t="s">
        <v>70</v>
      </c>
      <c r="L463">
        <v>0.97445999999999999</v>
      </c>
      <c r="M463" s="2" t="s">
        <v>75</v>
      </c>
      <c r="N463" s="2" t="s">
        <v>76</v>
      </c>
      <c r="O463" s="2" t="s">
        <v>31</v>
      </c>
      <c r="P463" s="2" t="s">
        <v>23</v>
      </c>
      <c r="Q463" s="2" t="s">
        <v>77</v>
      </c>
      <c r="R463" s="1">
        <v>44540.554108796299</v>
      </c>
      <c r="S463" s="1">
        <v>45377.283055555556</v>
      </c>
      <c r="T463" s="2" t="s">
        <v>78</v>
      </c>
      <c r="U463" s="2" t="s">
        <v>79</v>
      </c>
      <c r="V463" s="2" t="s">
        <v>323</v>
      </c>
      <c r="W463" s="2" t="s">
        <v>27</v>
      </c>
      <c r="X463" s="1">
        <v>45379.072916666664</v>
      </c>
    </row>
    <row r="464" spans="1:24" x14ac:dyDescent="0.25">
      <c r="A464" s="1">
        <v>42808</v>
      </c>
      <c r="B464" s="1">
        <v>42808.666666666664</v>
      </c>
      <c r="C464" s="2" t="s">
        <v>97</v>
      </c>
      <c r="D464" t="s">
        <v>573</v>
      </c>
      <c r="E464" t="s">
        <v>880</v>
      </c>
      <c r="F464">
        <f>_xlfn.XLOOKUP(Query1[[#This Row],[cveID]],CVE!A:A,CVE!B:B," ")</f>
        <v>8.1</v>
      </c>
      <c r="G464" t="str">
        <f>_xlfn.XLOOKUP(Query1[[#This Row],[cveID]],CVE!A:A,CVE!C:C," ")</f>
        <v>HIGH</v>
      </c>
      <c r="H464" t="str">
        <f>_xlfn.XLOOKUP(Query1[[#This Row],[cveID]],CVE!A:A,CVE!E:E," ")</f>
        <v>CVSS:3.0/AV:N/AC:H/PR:N/UI:N/S:U/C:H/I:H/A:H</v>
      </c>
      <c r="I464" s="2" t="s">
        <v>17</v>
      </c>
      <c r="J464" s="2" t="s">
        <v>36</v>
      </c>
      <c r="K464" s="2" t="s">
        <v>70</v>
      </c>
      <c r="L464">
        <v>0.97346999999999995</v>
      </c>
      <c r="M464" s="2" t="s">
        <v>98</v>
      </c>
      <c r="N464" s="2" t="s">
        <v>99</v>
      </c>
      <c r="O464" s="2" t="s">
        <v>31</v>
      </c>
      <c r="P464" s="2" t="s">
        <v>23</v>
      </c>
      <c r="Q464" s="2" t="s">
        <v>100</v>
      </c>
      <c r="R464" s="1">
        <v>44540.554108796299</v>
      </c>
      <c r="S464" s="1">
        <v>45377.283055555556</v>
      </c>
      <c r="T464" s="2" t="s">
        <v>78</v>
      </c>
      <c r="U464" s="2" t="s">
        <v>79</v>
      </c>
      <c r="V464" s="2" t="s">
        <v>323</v>
      </c>
      <c r="W464" s="2" t="s">
        <v>27</v>
      </c>
      <c r="X464" s="1">
        <v>45379.072916666664</v>
      </c>
    </row>
    <row r="465" spans="1:24" x14ac:dyDescent="0.25">
      <c r="A465" s="1">
        <v>42808</v>
      </c>
      <c r="B465" s="1">
        <v>42808.666666666664</v>
      </c>
      <c r="C465" s="2" t="s">
        <v>101</v>
      </c>
      <c r="D465" t="s">
        <v>573</v>
      </c>
      <c r="E465" t="s">
        <v>880</v>
      </c>
      <c r="F465">
        <f>_xlfn.XLOOKUP(Query1[[#This Row],[cveID]],CVE!A:A,CVE!B:B," ")</f>
        <v>8.1</v>
      </c>
      <c r="G465" t="str">
        <f>_xlfn.XLOOKUP(Query1[[#This Row],[cveID]],CVE!A:A,CVE!C:C," ")</f>
        <v>HIGH</v>
      </c>
      <c r="H465" t="str">
        <f>_xlfn.XLOOKUP(Query1[[#This Row],[cveID]],CVE!A:A,CVE!E:E," ")</f>
        <v>CVSS:3.0/AV:N/AC:H/PR:N/UI:N/S:U/C:H/I:H/A:H</v>
      </c>
      <c r="I465" s="2" t="s">
        <v>17</v>
      </c>
      <c r="J465" s="2" t="s">
        <v>36</v>
      </c>
      <c r="K465" s="2" t="s">
        <v>70</v>
      </c>
      <c r="L465">
        <v>0.97333999999999998</v>
      </c>
      <c r="M465" s="2" t="s">
        <v>102</v>
      </c>
      <c r="N465" s="2" t="s">
        <v>103</v>
      </c>
      <c r="O465" s="2" t="s">
        <v>31</v>
      </c>
      <c r="P465" s="2" t="s">
        <v>23</v>
      </c>
      <c r="Q465" s="2" t="s">
        <v>100</v>
      </c>
      <c r="R465" s="1">
        <v>44540.554108796299</v>
      </c>
      <c r="S465" s="1">
        <v>45377.283055555556</v>
      </c>
      <c r="T465" s="2" t="s">
        <v>78</v>
      </c>
      <c r="U465" s="2" t="s">
        <v>79</v>
      </c>
      <c r="V465" s="2" t="s">
        <v>323</v>
      </c>
      <c r="W465" s="2" t="s">
        <v>27</v>
      </c>
      <c r="X465" s="1">
        <v>45379.072916666664</v>
      </c>
    </row>
    <row r="466" spans="1:24" x14ac:dyDescent="0.25">
      <c r="A466" s="1">
        <v>42808</v>
      </c>
      <c r="B466" s="1">
        <v>42808.666666666664</v>
      </c>
      <c r="C466" s="2" t="s">
        <v>142</v>
      </c>
      <c r="D466" t="s">
        <v>573</v>
      </c>
      <c r="E466" t="s">
        <v>880</v>
      </c>
      <c r="F466">
        <f>_xlfn.XLOOKUP(Query1[[#This Row],[cveID]],CVE!A:A,CVE!B:B," ")</f>
        <v>8.1</v>
      </c>
      <c r="G466" t="str">
        <f>_xlfn.XLOOKUP(Query1[[#This Row],[cveID]],CVE!A:A,CVE!C:C," ")</f>
        <v>HIGH</v>
      </c>
      <c r="H466" t="str">
        <f>_xlfn.XLOOKUP(Query1[[#This Row],[cveID]],CVE!A:A,CVE!E:E," ")</f>
        <v>CVSS:3.0/AV:N/AC:H/PR:N/UI:N/S:U/C:H/I:H/A:H</v>
      </c>
      <c r="I466" s="2" t="s">
        <v>17</v>
      </c>
      <c r="J466" s="2" t="s">
        <v>36</v>
      </c>
      <c r="K466" s="2" t="s">
        <v>70</v>
      </c>
      <c r="L466">
        <v>0.97175999999999996</v>
      </c>
      <c r="M466" s="2" t="s">
        <v>143</v>
      </c>
      <c r="N466" s="2" t="s">
        <v>144</v>
      </c>
      <c r="O466" s="2" t="s">
        <v>31</v>
      </c>
      <c r="P466" s="2" t="s">
        <v>23</v>
      </c>
      <c r="Q466" s="2" t="s">
        <v>100</v>
      </c>
      <c r="R466" s="1">
        <v>44540.554108796299</v>
      </c>
      <c r="S466" s="1">
        <v>45377.283055555556</v>
      </c>
      <c r="T466" s="2" t="s">
        <v>78</v>
      </c>
      <c r="U466" s="2" t="s">
        <v>79</v>
      </c>
      <c r="V466" s="2" t="s">
        <v>323</v>
      </c>
      <c r="W466" s="2" t="s">
        <v>27</v>
      </c>
      <c r="X466" s="1">
        <v>45379.072916666664</v>
      </c>
    </row>
    <row r="467" spans="1:24" x14ac:dyDescent="0.25">
      <c r="A467" s="1">
        <v>42808</v>
      </c>
      <c r="B467" s="1">
        <v>42808.666666666664</v>
      </c>
      <c r="C467" s="2" t="s">
        <v>150</v>
      </c>
      <c r="D467" t="s">
        <v>573</v>
      </c>
      <c r="E467" t="s">
        <v>880</v>
      </c>
      <c r="F467">
        <f>_xlfn.XLOOKUP(Query1[[#This Row],[cveID]],CVE!A:A,CVE!B:B," ")</f>
        <v>8.1</v>
      </c>
      <c r="G467" t="str">
        <f>_xlfn.XLOOKUP(Query1[[#This Row],[cveID]],CVE!A:A,CVE!C:C," ")</f>
        <v>HIGH</v>
      </c>
      <c r="H467" t="str">
        <f>_xlfn.XLOOKUP(Query1[[#This Row],[cveID]],CVE!A:A,CVE!E:E," ")</f>
        <v>CVSS:3.0/AV:N/AC:H/PR:N/UI:N/S:U/C:H/I:H/A:H</v>
      </c>
      <c r="I467" s="2" t="s">
        <v>17</v>
      </c>
      <c r="J467" s="2" t="s">
        <v>36</v>
      </c>
      <c r="K467" s="2" t="s">
        <v>70</v>
      </c>
      <c r="L467">
        <v>0.97138000000000002</v>
      </c>
      <c r="M467" s="2" t="s">
        <v>151</v>
      </c>
      <c r="N467" s="2" t="s">
        <v>152</v>
      </c>
      <c r="O467" s="2" t="s">
        <v>31</v>
      </c>
      <c r="P467" s="2" t="s">
        <v>23</v>
      </c>
      <c r="Q467" s="2" t="s">
        <v>100</v>
      </c>
      <c r="R467" s="1">
        <v>44540.554108796299</v>
      </c>
      <c r="S467" s="1">
        <v>45377.283055555556</v>
      </c>
      <c r="T467" s="2" t="s">
        <v>78</v>
      </c>
      <c r="U467" s="2" t="s">
        <v>79</v>
      </c>
      <c r="V467" s="2" t="s">
        <v>323</v>
      </c>
      <c r="W467" s="2" t="s">
        <v>27</v>
      </c>
      <c r="X467" s="1">
        <v>45379.072916666664</v>
      </c>
    </row>
    <row r="468" spans="1:24" x14ac:dyDescent="0.25">
      <c r="A468" s="1">
        <v>41618</v>
      </c>
      <c r="B468" s="1">
        <v>41618.708333333336</v>
      </c>
      <c r="C468" s="2" t="s">
        <v>210</v>
      </c>
      <c r="D468" t="s">
        <v>574</v>
      </c>
      <c r="E468" t="s">
        <v>879</v>
      </c>
      <c r="F468">
        <f>_xlfn.XLOOKUP(Query1[[#This Row],[cveID]],CVE!A:A,CVE!B:B," ")</f>
        <v>7.6</v>
      </c>
      <c r="G468" t="str">
        <f>_xlfn.XLOOKUP(Query1[[#This Row],[cveID]],CVE!A:A,CVE!C:C," ")</f>
        <v>HIGH</v>
      </c>
      <c r="H468" t="str">
        <f>_xlfn.XLOOKUP(Query1[[#This Row],[cveID]],CVE!A:A,CVE!E:E," ")</f>
        <v>CVSS:2.0/AV:N/AC:H/Au:N/C:C/I:C/A:C</v>
      </c>
      <c r="I468" s="2" t="s">
        <v>17</v>
      </c>
      <c r="J468" s="2" t="s">
        <v>36</v>
      </c>
      <c r="K468" s="2" t="s">
        <v>105</v>
      </c>
      <c r="L468">
        <v>0.41533999999999999</v>
      </c>
      <c r="M468" s="2" t="s">
        <v>211</v>
      </c>
      <c r="N468" s="2" t="s">
        <v>212</v>
      </c>
      <c r="O468" s="2" t="s">
        <v>31</v>
      </c>
      <c r="P468" s="2" t="s">
        <v>23</v>
      </c>
      <c r="Q468" s="2" t="s">
        <v>213</v>
      </c>
      <c r="R468" s="1">
        <v>44861.887129629627</v>
      </c>
      <c r="S468" s="1">
        <v>45377.253333333334</v>
      </c>
      <c r="T468" s="2" t="s">
        <v>25</v>
      </c>
      <c r="U468" s="2" t="s">
        <v>214</v>
      </c>
      <c r="V468" s="2" t="s">
        <v>323</v>
      </c>
      <c r="W468" s="2" t="s">
        <v>48</v>
      </c>
      <c r="X468" s="1">
        <v>45379.072916666664</v>
      </c>
    </row>
    <row r="469" spans="1:24" x14ac:dyDescent="0.25">
      <c r="A469" s="1">
        <v>41618</v>
      </c>
      <c r="B469" s="1">
        <v>41618.708333333336</v>
      </c>
      <c r="C469" s="2" t="s">
        <v>210</v>
      </c>
      <c r="D469" t="s">
        <v>575</v>
      </c>
      <c r="E469" t="s">
        <v>880</v>
      </c>
      <c r="F469">
        <f>_xlfn.XLOOKUP(Query1[[#This Row],[cveID]],CVE!A:A,CVE!B:B," ")</f>
        <v>7.6</v>
      </c>
      <c r="G469" t="str">
        <f>_xlfn.XLOOKUP(Query1[[#This Row],[cveID]],CVE!A:A,CVE!C:C," ")</f>
        <v>HIGH</v>
      </c>
      <c r="H469" t="str">
        <f>_xlfn.XLOOKUP(Query1[[#This Row],[cveID]],CVE!A:A,CVE!E:E," ")</f>
        <v>CVSS:2.0/AV:N/AC:H/Au:N/C:C/I:C/A:C</v>
      </c>
      <c r="I469" s="2" t="s">
        <v>17</v>
      </c>
      <c r="J469" s="2" t="s">
        <v>36</v>
      </c>
      <c r="K469" s="2" t="s">
        <v>105</v>
      </c>
      <c r="L469">
        <v>0.41533999999999999</v>
      </c>
      <c r="M469" s="2" t="s">
        <v>211</v>
      </c>
      <c r="N469" s="2" t="s">
        <v>212</v>
      </c>
      <c r="O469" s="2" t="s">
        <v>31</v>
      </c>
      <c r="P469" s="2" t="s">
        <v>23</v>
      </c>
      <c r="Q469" s="2" t="s">
        <v>213</v>
      </c>
      <c r="R469" s="1">
        <v>44873.196006944447</v>
      </c>
      <c r="S469" s="1">
        <v>45377.283055555556</v>
      </c>
      <c r="T469" s="2" t="s">
        <v>25</v>
      </c>
      <c r="U469" s="2" t="s">
        <v>214</v>
      </c>
      <c r="V469" s="2" t="s">
        <v>323</v>
      </c>
      <c r="W469" s="2" t="s">
        <v>27</v>
      </c>
      <c r="X469" s="1">
        <v>45379.072916666664</v>
      </c>
    </row>
    <row r="470" spans="1:24" x14ac:dyDescent="0.25">
      <c r="A470" s="1">
        <v>41618</v>
      </c>
      <c r="B470" s="1">
        <v>41618.708333333336</v>
      </c>
      <c r="C470" s="2" t="s">
        <v>210</v>
      </c>
      <c r="D470" t="s">
        <v>576</v>
      </c>
      <c r="E470" t="s">
        <v>880</v>
      </c>
      <c r="F470">
        <f>_xlfn.XLOOKUP(Query1[[#This Row],[cveID]],CVE!A:A,CVE!B:B," ")</f>
        <v>7.6</v>
      </c>
      <c r="G470" t="str">
        <f>_xlfn.XLOOKUP(Query1[[#This Row],[cveID]],CVE!A:A,CVE!C:C," ")</f>
        <v>HIGH</v>
      </c>
      <c r="H470" t="str">
        <f>_xlfn.XLOOKUP(Query1[[#This Row],[cveID]],CVE!A:A,CVE!E:E," ")</f>
        <v>CVSS:2.0/AV:N/AC:H/Au:N/C:C/I:C/A:C</v>
      </c>
      <c r="I470" s="2" t="s">
        <v>17</v>
      </c>
      <c r="J470" s="2" t="s">
        <v>36</v>
      </c>
      <c r="K470" s="2" t="s">
        <v>105</v>
      </c>
      <c r="L470">
        <v>0.41533999999999999</v>
      </c>
      <c r="M470" s="2" t="s">
        <v>211</v>
      </c>
      <c r="N470" s="2" t="s">
        <v>212</v>
      </c>
      <c r="O470" s="2" t="s">
        <v>31</v>
      </c>
      <c r="P470" s="2" t="s">
        <v>23</v>
      </c>
      <c r="Q470" s="2" t="s">
        <v>213</v>
      </c>
      <c r="R470" s="1">
        <v>44866.652407407404</v>
      </c>
      <c r="S470" s="1">
        <v>45377.283055555556</v>
      </c>
      <c r="T470" s="2" t="s">
        <v>25</v>
      </c>
      <c r="U470" s="2" t="s">
        <v>214</v>
      </c>
      <c r="V470" s="2" t="s">
        <v>323</v>
      </c>
      <c r="W470" s="2" t="s">
        <v>27</v>
      </c>
      <c r="X470" s="1">
        <v>45379.072916666664</v>
      </c>
    </row>
    <row r="471" spans="1:24" x14ac:dyDescent="0.25">
      <c r="A471" s="1">
        <v>41618</v>
      </c>
      <c r="B471" s="1">
        <v>41618.708333333336</v>
      </c>
      <c r="C471" s="2" t="s">
        <v>210</v>
      </c>
      <c r="D471" t="s">
        <v>577</v>
      </c>
      <c r="E471" t="s">
        <v>879</v>
      </c>
      <c r="F471">
        <f>_xlfn.XLOOKUP(Query1[[#This Row],[cveID]],CVE!A:A,CVE!B:B," ")</f>
        <v>7.6</v>
      </c>
      <c r="G471" t="str">
        <f>_xlfn.XLOOKUP(Query1[[#This Row],[cveID]],CVE!A:A,CVE!C:C," ")</f>
        <v>HIGH</v>
      </c>
      <c r="H471" t="str">
        <f>_xlfn.XLOOKUP(Query1[[#This Row],[cveID]],CVE!A:A,CVE!E:E," ")</f>
        <v>CVSS:2.0/AV:N/AC:H/Au:N/C:C/I:C/A:C</v>
      </c>
      <c r="I471" s="2" t="s">
        <v>17</v>
      </c>
      <c r="J471" s="2" t="s">
        <v>36</v>
      </c>
      <c r="K471" s="2" t="s">
        <v>105</v>
      </c>
      <c r="L471">
        <v>0.41533999999999999</v>
      </c>
      <c r="M471" s="2" t="s">
        <v>211</v>
      </c>
      <c r="N471" s="2" t="s">
        <v>212</v>
      </c>
      <c r="O471" s="2" t="s">
        <v>31</v>
      </c>
      <c r="P471" s="2" t="s">
        <v>23</v>
      </c>
      <c r="Q471" s="2" t="s">
        <v>213</v>
      </c>
      <c r="R471" s="1">
        <v>44875.923703703702</v>
      </c>
      <c r="S471" s="1">
        <v>45377.253333333334</v>
      </c>
      <c r="T471" s="2" t="s">
        <v>25</v>
      </c>
      <c r="U471" s="2" t="s">
        <v>214</v>
      </c>
      <c r="V471" s="2" t="s">
        <v>323</v>
      </c>
      <c r="W471" s="2" t="s">
        <v>48</v>
      </c>
      <c r="X471" s="1">
        <v>45379.072916666664</v>
      </c>
    </row>
    <row r="472" spans="1:24" x14ac:dyDescent="0.25">
      <c r="A472" s="1">
        <v>41618</v>
      </c>
      <c r="B472" s="1">
        <v>41618.708333333336</v>
      </c>
      <c r="C472" s="2" t="s">
        <v>210</v>
      </c>
      <c r="D472" t="s">
        <v>578</v>
      </c>
      <c r="E472" t="s">
        <v>879</v>
      </c>
      <c r="F472">
        <f>_xlfn.XLOOKUP(Query1[[#This Row],[cveID]],CVE!A:A,CVE!B:B," ")</f>
        <v>7.6</v>
      </c>
      <c r="G472" t="str">
        <f>_xlfn.XLOOKUP(Query1[[#This Row],[cveID]],CVE!A:A,CVE!C:C," ")</f>
        <v>HIGH</v>
      </c>
      <c r="H472" t="str">
        <f>_xlfn.XLOOKUP(Query1[[#This Row],[cveID]],CVE!A:A,CVE!E:E," ")</f>
        <v>CVSS:2.0/AV:N/AC:H/Au:N/C:C/I:C/A:C</v>
      </c>
      <c r="I472" s="2" t="s">
        <v>17</v>
      </c>
      <c r="J472" s="2" t="s">
        <v>36</v>
      </c>
      <c r="K472" s="2" t="s">
        <v>105</v>
      </c>
      <c r="L472">
        <v>0.41533999999999999</v>
      </c>
      <c r="M472" s="2" t="s">
        <v>211</v>
      </c>
      <c r="N472" s="2" t="s">
        <v>212</v>
      </c>
      <c r="O472" s="2" t="s">
        <v>31</v>
      </c>
      <c r="P472" s="2" t="s">
        <v>23</v>
      </c>
      <c r="Q472" s="2" t="s">
        <v>213</v>
      </c>
      <c r="R472" s="1">
        <v>44878.913240740738</v>
      </c>
      <c r="S472" s="1">
        <v>45377.253333333334</v>
      </c>
      <c r="T472" s="2" t="s">
        <v>25</v>
      </c>
      <c r="U472" s="2" t="s">
        <v>214</v>
      </c>
      <c r="V472" s="2" t="s">
        <v>323</v>
      </c>
      <c r="W472" s="2" t="s">
        <v>48</v>
      </c>
      <c r="X472" s="1">
        <v>45379.072916666664</v>
      </c>
    </row>
    <row r="473" spans="1:24" x14ac:dyDescent="0.25">
      <c r="A473" s="1">
        <v>41618</v>
      </c>
      <c r="B473" s="1">
        <v>41618.708333333336</v>
      </c>
      <c r="C473" s="2" t="s">
        <v>210</v>
      </c>
      <c r="D473" t="s">
        <v>579</v>
      </c>
      <c r="E473" t="s">
        <v>879</v>
      </c>
      <c r="F473">
        <f>_xlfn.XLOOKUP(Query1[[#This Row],[cveID]],CVE!A:A,CVE!B:B," ")</f>
        <v>7.6</v>
      </c>
      <c r="G473" t="str">
        <f>_xlfn.XLOOKUP(Query1[[#This Row],[cveID]],CVE!A:A,CVE!C:C," ")</f>
        <v>HIGH</v>
      </c>
      <c r="H473" t="str">
        <f>_xlfn.XLOOKUP(Query1[[#This Row],[cveID]],CVE!A:A,CVE!E:E," ")</f>
        <v>CVSS:2.0/AV:N/AC:H/Au:N/C:C/I:C/A:C</v>
      </c>
      <c r="I473" s="2" t="s">
        <v>17</v>
      </c>
      <c r="J473" s="2" t="s">
        <v>36</v>
      </c>
      <c r="K473" s="2" t="s">
        <v>105</v>
      </c>
      <c r="L473">
        <v>0.41533999999999999</v>
      </c>
      <c r="M473" s="2" t="s">
        <v>211</v>
      </c>
      <c r="N473" s="2" t="s">
        <v>212</v>
      </c>
      <c r="O473" s="2" t="s">
        <v>31</v>
      </c>
      <c r="P473" s="2" t="s">
        <v>23</v>
      </c>
      <c r="Q473" s="2" t="s">
        <v>213</v>
      </c>
      <c r="R473" s="1">
        <v>44915.194884259261</v>
      </c>
      <c r="S473" s="1">
        <v>45377.253333333334</v>
      </c>
      <c r="T473" s="2" t="s">
        <v>25</v>
      </c>
      <c r="U473" s="2" t="s">
        <v>214</v>
      </c>
      <c r="V473" s="2" t="s">
        <v>323</v>
      </c>
      <c r="W473" s="2" t="s">
        <v>48</v>
      </c>
      <c r="X473" s="1">
        <v>45379.072916666664</v>
      </c>
    </row>
    <row r="474" spans="1:24" x14ac:dyDescent="0.25">
      <c r="A474" s="1">
        <v>41618</v>
      </c>
      <c r="B474" s="1">
        <v>41618.708333333336</v>
      </c>
      <c r="C474" s="2" t="s">
        <v>210</v>
      </c>
      <c r="D474" t="s">
        <v>580</v>
      </c>
      <c r="E474" t="s">
        <v>879</v>
      </c>
      <c r="F474">
        <f>_xlfn.XLOOKUP(Query1[[#This Row],[cveID]],CVE!A:A,CVE!B:B," ")</f>
        <v>7.6</v>
      </c>
      <c r="G474" t="str">
        <f>_xlfn.XLOOKUP(Query1[[#This Row],[cveID]],CVE!A:A,CVE!C:C," ")</f>
        <v>HIGH</v>
      </c>
      <c r="H474" t="str">
        <f>_xlfn.XLOOKUP(Query1[[#This Row],[cveID]],CVE!A:A,CVE!E:E," ")</f>
        <v>CVSS:2.0/AV:N/AC:H/Au:N/C:C/I:C/A:C</v>
      </c>
      <c r="I474" s="2" t="s">
        <v>17</v>
      </c>
      <c r="J474" s="2" t="s">
        <v>36</v>
      </c>
      <c r="K474" s="2" t="s">
        <v>105</v>
      </c>
      <c r="L474">
        <v>0.41533999999999999</v>
      </c>
      <c r="M474" s="2" t="s">
        <v>211</v>
      </c>
      <c r="N474" s="2" t="s">
        <v>212</v>
      </c>
      <c r="O474" s="2" t="s">
        <v>31</v>
      </c>
      <c r="P474" s="2" t="s">
        <v>23</v>
      </c>
      <c r="Q474" s="2" t="s">
        <v>213</v>
      </c>
      <c r="R474" s="1">
        <v>44883.915636574071</v>
      </c>
      <c r="S474" s="1">
        <v>45377.253333333334</v>
      </c>
      <c r="T474" s="2" t="s">
        <v>25</v>
      </c>
      <c r="U474" s="2" t="s">
        <v>214</v>
      </c>
      <c r="V474" s="2" t="s">
        <v>323</v>
      </c>
      <c r="W474" s="2" t="s">
        <v>48</v>
      </c>
      <c r="X474" s="1">
        <v>45379.072916666664</v>
      </c>
    </row>
    <row r="475" spans="1:24" x14ac:dyDescent="0.25">
      <c r="A475" s="1">
        <v>42899</v>
      </c>
      <c r="B475" s="1">
        <v>42899.666666666664</v>
      </c>
      <c r="C475" s="2" t="s">
        <v>215</v>
      </c>
      <c r="D475" t="s">
        <v>581</v>
      </c>
      <c r="E475" t="s">
        <v>880</v>
      </c>
      <c r="F475">
        <f>_xlfn.XLOOKUP(Query1[[#This Row],[cveID]],CVE!A:A,CVE!B:B," ")</f>
        <v>9.8000000000000007</v>
      </c>
      <c r="G475" t="str">
        <f>_xlfn.XLOOKUP(Query1[[#This Row],[cveID]],CVE!A:A,CVE!C:C," ")</f>
        <v>CRITICAL</v>
      </c>
      <c r="H475" t="str">
        <f>_xlfn.XLOOKUP(Query1[[#This Row],[cveID]],CVE!A:A,CVE!E:E," ")</f>
        <v>CVSS:3.0/AV:N/AC:L/PR:N/UI:N/S:U/C:H/I:H/A:H</v>
      </c>
      <c r="I475" s="2" t="s">
        <v>17</v>
      </c>
      <c r="J475" s="2" t="s">
        <v>36</v>
      </c>
      <c r="K475" s="2" t="s">
        <v>70</v>
      </c>
      <c r="L475">
        <v>0.31451000000000001</v>
      </c>
      <c r="M475" s="2" t="s">
        <v>216</v>
      </c>
      <c r="N475" s="2" t="s">
        <v>217</v>
      </c>
      <c r="O475" s="2" t="s">
        <v>22</v>
      </c>
      <c r="P475" s="2" t="s">
        <v>23</v>
      </c>
      <c r="Q475" s="2" t="s">
        <v>218</v>
      </c>
      <c r="R475" s="1">
        <v>44678.561261574076</v>
      </c>
      <c r="S475" s="1">
        <v>45378.40834490741</v>
      </c>
      <c r="T475" s="2" t="s">
        <v>78</v>
      </c>
      <c r="U475" s="2" t="s">
        <v>219</v>
      </c>
      <c r="V475" s="2" t="s">
        <v>280</v>
      </c>
      <c r="W475" s="2" t="s">
        <v>34</v>
      </c>
      <c r="X475" s="1">
        <v>45379.072916666664</v>
      </c>
    </row>
    <row r="476" spans="1:24" x14ac:dyDescent="0.25">
      <c r="A476" s="1">
        <v>40764</v>
      </c>
      <c r="B476" s="1">
        <v>40799.666666666664</v>
      </c>
      <c r="C476" s="2" t="s">
        <v>197</v>
      </c>
      <c r="D476" t="s">
        <v>582</v>
      </c>
      <c r="E476" t="s">
        <v>880</v>
      </c>
      <c r="F476">
        <f>_xlfn.XLOOKUP(Query1[[#This Row],[cveID]],CVE!A:A,CVE!B:B," ")</f>
        <v>10</v>
      </c>
      <c r="G476" t="str">
        <f>_xlfn.XLOOKUP(Query1[[#This Row],[cveID]],CVE!A:A,CVE!C:C," ")</f>
        <v>CRITICAL</v>
      </c>
      <c r="H476" t="str">
        <f>_xlfn.XLOOKUP(Query1[[#This Row],[cveID]],CVE!A:A,CVE!E:E," ")</f>
        <v>CVSS:2.0/AV:N/AC:L/Au:N/C:C/I:C/A:C</v>
      </c>
      <c r="I476" s="2" t="s">
        <v>29</v>
      </c>
      <c r="J476" s="2" t="s">
        <v>36</v>
      </c>
      <c r="K476" s="2" t="s">
        <v>166</v>
      </c>
      <c r="L476">
        <v>0.86722999999999995</v>
      </c>
      <c r="M476" s="2" t="s">
        <v>198</v>
      </c>
      <c r="N476" s="2" t="s">
        <v>199</v>
      </c>
      <c r="O476" s="2" t="s">
        <v>31</v>
      </c>
      <c r="P476" s="2" t="s">
        <v>23</v>
      </c>
      <c r="Q476" s="2" t="s">
        <v>200</v>
      </c>
      <c r="R476" s="1">
        <v>45357.624074074076</v>
      </c>
      <c r="S476" s="1">
        <v>45377.512233796297</v>
      </c>
      <c r="T476" s="2" t="s">
        <v>54</v>
      </c>
      <c r="U476" s="2" t="s">
        <v>201</v>
      </c>
      <c r="V476" s="2" t="s">
        <v>264</v>
      </c>
      <c r="W476" s="2" t="s">
        <v>34</v>
      </c>
      <c r="X476" s="1">
        <v>45379.072916666664</v>
      </c>
    </row>
    <row r="477" spans="1:24" x14ac:dyDescent="0.25">
      <c r="A477" s="1">
        <v>41618</v>
      </c>
      <c r="B477" s="1">
        <v>41618.708333333336</v>
      </c>
      <c r="C477" s="2" t="s">
        <v>210</v>
      </c>
      <c r="D477" t="s">
        <v>583</v>
      </c>
      <c r="E477" t="s">
        <v>879</v>
      </c>
      <c r="F477">
        <f>_xlfn.XLOOKUP(Query1[[#This Row],[cveID]],CVE!A:A,CVE!B:B," ")</f>
        <v>7.6</v>
      </c>
      <c r="G477" t="str">
        <f>_xlfn.XLOOKUP(Query1[[#This Row],[cveID]],CVE!A:A,CVE!C:C," ")</f>
        <v>HIGH</v>
      </c>
      <c r="H477" t="str">
        <f>_xlfn.XLOOKUP(Query1[[#This Row],[cveID]],CVE!A:A,CVE!E:E," ")</f>
        <v>CVSS:2.0/AV:N/AC:H/Au:N/C:C/I:C/A:C</v>
      </c>
      <c r="I477" s="2" t="s">
        <v>17</v>
      </c>
      <c r="J477" s="2" t="s">
        <v>36</v>
      </c>
      <c r="K477" s="2" t="s">
        <v>105</v>
      </c>
      <c r="L477">
        <v>0.41533999999999999</v>
      </c>
      <c r="M477" s="2" t="s">
        <v>211</v>
      </c>
      <c r="N477" s="2" t="s">
        <v>212</v>
      </c>
      <c r="O477" s="2" t="s">
        <v>31</v>
      </c>
      <c r="P477" s="2" t="s">
        <v>23</v>
      </c>
      <c r="Q477" s="2" t="s">
        <v>213</v>
      </c>
      <c r="R477" s="1">
        <v>44880.925636574073</v>
      </c>
      <c r="S477" s="1">
        <v>45377.253333333334</v>
      </c>
      <c r="T477" s="2" t="s">
        <v>25</v>
      </c>
      <c r="U477" s="2" t="s">
        <v>214</v>
      </c>
      <c r="V477" s="2" t="s">
        <v>323</v>
      </c>
      <c r="W477" s="2" t="s">
        <v>48</v>
      </c>
      <c r="X477" s="1">
        <v>45379.072916666664</v>
      </c>
    </row>
    <row r="478" spans="1:24" x14ac:dyDescent="0.25">
      <c r="A478" s="1">
        <v>41618</v>
      </c>
      <c r="B478" s="1">
        <v>41618.708333333336</v>
      </c>
      <c r="C478" s="2" t="s">
        <v>210</v>
      </c>
      <c r="D478" t="s">
        <v>584</v>
      </c>
      <c r="E478" t="s">
        <v>879</v>
      </c>
      <c r="F478">
        <f>_xlfn.XLOOKUP(Query1[[#This Row],[cveID]],CVE!A:A,CVE!B:B," ")</f>
        <v>7.6</v>
      </c>
      <c r="G478" t="str">
        <f>_xlfn.XLOOKUP(Query1[[#This Row],[cveID]],CVE!A:A,CVE!C:C," ")</f>
        <v>HIGH</v>
      </c>
      <c r="H478" t="str">
        <f>_xlfn.XLOOKUP(Query1[[#This Row],[cveID]],CVE!A:A,CVE!E:E," ")</f>
        <v>CVSS:2.0/AV:N/AC:H/Au:N/C:C/I:C/A:C</v>
      </c>
      <c r="I478" s="2" t="s">
        <v>17</v>
      </c>
      <c r="J478" s="2" t="s">
        <v>36</v>
      </c>
      <c r="K478" s="2" t="s">
        <v>105</v>
      </c>
      <c r="L478">
        <v>0.41533999999999999</v>
      </c>
      <c r="M478" s="2" t="s">
        <v>211</v>
      </c>
      <c r="N478" s="2" t="s">
        <v>212</v>
      </c>
      <c r="O478" s="2" t="s">
        <v>31</v>
      </c>
      <c r="P478" s="2" t="s">
        <v>23</v>
      </c>
      <c r="Q478" s="2" t="s">
        <v>213</v>
      </c>
      <c r="R478" s="1">
        <v>44883.915636574071</v>
      </c>
      <c r="S478" s="1">
        <v>45377.253333333334</v>
      </c>
      <c r="T478" s="2" t="s">
        <v>25</v>
      </c>
      <c r="U478" s="2" t="s">
        <v>214</v>
      </c>
      <c r="V478" s="2" t="s">
        <v>323</v>
      </c>
      <c r="W478" s="2" t="s">
        <v>48</v>
      </c>
      <c r="X478" s="1">
        <v>45379.072916666664</v>
      </c>
    </row>
    <row r="479" spans="1:24" x14ac:dyDescent="0.25">
      <c r="A479" s="1">
        <v>45180</v>
      </c>
      <c r="B479" s="1">
        <v>45181.666666666664</v>
      </c>
      <c r="C479" s="2" t="s">
        <v>206</v>
      </c>
      <c r="D479" t="s">
        <v>585</v>
      </c>
      <c r="E479" t="s">
        <v>879</v>
      </c>
      <c r="F479">
        <f>_xlfn.XLOOKUP(Query1[[#This Row],[cveID]],CVE!A:A,CVE!B:B," ")</f>
        <v>8.8000000000000007</v>
      </c>
      <c r="G479" t="str">
        <f>_xlfn.XLOOKUP(Query1[[#This Row],[cveID]],CVE!A:A,CVE!C:C," ")</f>
        <v>HIGH</v>
      </c>
      <c r="H479" t="str">
        <f>_xlfn.XLOOKUP(Query1[[#This Row],[cveID]],CVE!A:A,CVE!E:E," ")</f>
        <v>CVSS:3.1/AV:N/AC:L/PR:N/UI:N/S:U/C:H/I:H/A:H</v>
      </c>
      <c r="I479" s="2" t="s">
        <v>17</v>
      </c>
      <c r="J479" s="2" t="s">
        <v>36</v>
      </c>
      <c r="K479" s="2" t="s">
        <v>135</v>
      </c>
      <c r="L479">
        <v>0.49095</v>
      </c>
      <c r="M479" s="2" t="s">
        <v>207</v>
      </c>
      <c r="N479" s="2" t="s">
        <v>91</v>
      </c>
      <c r="O479" s="2" t="s">
        <v>22</v>
      </c>
      <c r="P479" s="2" t="s">
        <v>23</v>
      </c>
      <c r="Q479" s="2" t="s">
        <v>208</v>
      </c>
      <c r="R479" s="1">
        <v>45190.051874999997</v>
      </c>
      <c r="S479" s="1">
        <v>45365.228125000001</v>
      </c>
      <c r="T479" s="2" t="s">
        <v>25</v>
      </c>
      <c r="U479" s="2" t="s">
        <v>253</v>
      </c>
      <c r="V479" s="2" t="s">
        <v>285</v>
      </c>
      <c r="W479" s="2" t="s">
        <v>48</v>
      </c>
      <c r="X479" s="1">
        <v>45379.072916666664</v>
      </c>
    </row>
    <row r="480" spans="1:24" x14ac:dyDescent="0.25">
      <c r="A480" s="1">
        <v>45180</v>
      </c>
      <c r="B480" s="1">
        <v>45181.666666666664</v>
      </c>
      <c r="C480" s="2" t="s">
        <v>206</v>
      </c>
      <c r="D480" t="s">
        <v>585</v>
      </c>
      <c r="E480" t="s">
        <v>879</v>
      </c>
      <c r="F480">
        <f>_xlfn.XLOOKUP(Query1[[#This Row],[cveID]],CVE!A:A,CVE!B:B," ")</f>
        <v>8.8000000000000007</v>
      </c>
      <c r="G480" t="str">
        <f>_xlfn.XLOOKUP(Query1[[#This Row],[cveID]],CVE!A:A,CVE!C:C," ")</f>
        <v>HIGH</v>
      </c>
      <c r="H480" t="str">
        <f>_xlfn.XLOOKUP(Query1[[#This Row],[cveID]],CVE!A:A,CVE!E:E," ")</f>
        <v>CVSS:3.1/AV:N/AC:L/PR:N/UI:N/S:U/C:H/I:H/A:H</v>
      </c>
      <c r="I480" s="2" t="s">
        <v>17</v>
      </c>
      <c r="J480" s="2" t="s">
        <v>36</v>
      </c>
      <c r="K480" s="2" t="s">
        <v>135</v>
      </c>
      <c r="L480">
        <v>0.49095</v>
      </c>
      <c r="M480" s="2" t="s">
        <v>207</v>
      </c>
      <c r="N480" s="2" t="s">
        <v>91</v>
      </c>
      <c r="O480" s="2" t="s">
        <v>22</v>
      </c>
      <c r="P480" s="2" t="s">
        <v>23</v>
      </c>
      <c r="Q480" s="2" t="s">
        <v>208</v>
      </c>
      <c r="R480" s="1">
        <v>45323.313657407409</v>
      </c>
      <c r="S480" s="1">
        <v>45365.228125000001</v>
      </c>
      <c r="T480" s="2" t="s">
        <v>25</v>
      </c>
      <c r="U480" s="2" t="s">
        <v>252</v>
      </c>
      <c r="V480" s="2" t="s">
        <v>285</v>
      </c>
      <c r="W480" s="2" t="s">
        <v>48</v>
      </c>
      <c r="X480" s="1">
        <v>45379.072916666664</v>
      </c>
    </row>
    <row r="481" spans="1:24" x14ac:dyDescent="0.25">
      <c r="A481" s="1">
        <v>45180</v>
      </c>
      <c r="B481" s="1">
        <v>45181.666666666664</v>
      </c>
      <c r="C481" s="2" t="s">
        <v>206</v>
      </c>
      <c r="D481" t="s">
        <v>586</v>
      </c>
      <c r="E481" t="s">
        <v>879</v>
      </c>
      <c r="F481">
        <f>_xlfn.XLOOKUP(Query1[[#This Row],[cveID]],CVE!A:A,CVE!B:B," ")</f>
        <v>8.8000000000000007</v>
      </c>
      <c r="G481" t="str">
        <f>_xlfn.XLOOKUP(Query1[[#This Row],[cveID]],CVE!A:A,CVE!C:C," ")</f>
        <v>HIGH</v>
      </c>
      <c r="H481" t="str">
        <f>_xlfn.XLOOKUP(Query1[[#This Row],[cveID]],CVE!A:A,CVE!E:E," ")</f>
        <v>CVSS:3.1/AV:N/AC:L/PR:N/UI:N/S:U/C:H/I:H/A:H</v>
      </c>
      <c r="I481" s="2" t="s">
        <v>17</v>
      </c>
      <c r="J481" s="2" t="s">
        <v>36</v>
      </c>
      <c r="K481" s="2" t="s">
        <v>135</v>
      </c>
      <c r="L481">
        <v>0.49095</v>
      </c>
      <c r="M481" s="2" t="s">
        <v>207</v>
      </c>
      <c r="N481" s="2" t="s">
        <v>91</v>
      </c>
      <c r="O481" s="2" t="s">
        <v>22</v>
      </c>
      <c r="P481" s="2" t="s">
        <v>23</v>
      </c>
      <c r="Q481" s="2" t="s">
        <v>208</v>
      </c>
      <c r="R481" s="1">
        <v>45190.051874999997</v>
      </c>
      <c r="S481" s="1">
        <v>45372.311238425929</v>
      </c>
      <c r="T481" s="2" t="s">
        <v>25</v>
      </c>
      <c r="U481" s="2" t="s">
        <v>253</v>
      </c>
      <c r="V481" s="2" t="s">
        <v>285</v>
      </c>
      <c r="W481" s="2" t="s">
        <v>48</v>
      </c>
      <c r="X481" s="1">
        <v>45379.072916666664</v>
      </c>
    </row>
    <row r="482" spans="1:24" x14ac:dyDescent="0.25">
      <c r="A482" s="1">
        <v>45180</v>
      </c>
      <c r="B482" s="1">
        <v>45181.666666666664</v>
      </c>
      <c r="C482" s="2" t="s">
        <v>206</v>
      </c>
      <c r="D482" t="s">
        <v>586</v>
      </c>
      <c r="E482" t="s">
        <v>879</v>
      </c>
      <c r="F482">
        <f>_xlfn.XLOOKUP(Query1[[#This Row],[cveID]],CVE!A:A,CVE!B:B," ")</f>
        <v>8.8000000000000007</v>
      </c>
      <c r="G482" t="str">
        <f>_xlfn.XLOOKUP(Query1[[#This Row],[cveID]],CVE!A:A,CVE!C:C," ")</f>
        <v>HIGH</v>
      </c>
      <c r="H482" t="str">
        <f>_xlfn.XLOOKUP(Query1[[#This Row],[cveID]],CVE!A:A,CVE!E:E," ")</f>
        <v>CVSS:3.1/AV:N/AC:L/PR:N/UI:N/S:U/C:H/I:H/A:H</v>
      </c>
      <c r="I482" s="2" t="s">
        <v>17</v>
      </c>
      <c r="J482" s="2" t="s">
        <v>36</v>
      </c>
      <c r="K482" s="2" t="s">
        <v>135</v>
      </c>
      <c r="L482">
        <v>0.49095</v>
      </c>
      <c r="M482" s="2" t="s">
        <v>207</v>
      </c>
      <c r="N482" s="2" t="s">
        <v>91</v>
      </c>
      <c r="O482" s="2" t="s">
        <v>22</v>
      </c>
      <c r="P482" s="2" t="s">
        <v>23</v>
      </c>
      <c r="Q482" s="2" t="s">
        <v>208</v>
      </c>
      <c r="R482" s="1">
        <v>45323.313657407409</v>
      </c>
      <c r="S482" s="1">
        <v>45372.311238425929</v>
      </c>
      <c r="T482" s="2" t="s">
        <v>25</v>
      </c>
      <c r="U482" s="2" t="s">
        <v>252</v>
      </c>
      <c r="V482" s="2" t="s">
        <v>285</v>
      </c>
      <c r="W482" s="2" t="s">
        <v>48</v>
      </c>
      <c r="X482" s="1">
        <v>45379.072916666664</v>
      </c>
    </row>
    <row r="483" spans="1:24" x14ac:dyDescent="0.25">
      <c r="A483" s="1">
        <v>44677</v>
      </c>
      <c r="B483" s="1">
        <v>44652.666666666664</v>
      </c>
      <c r="C483" s="2" t="s">
        <v>125</v>
      </c>
      <c r="D483" t="s">
        <v>587</v>
      </c>
      <c r="E483" t="s">
        <v>879</v>
      </c>
      <c r="F483">
        <f>_xlfn.XLOOKUP(Query1[[#This Row],[cveID]],CVE!A:A,CVE!B:B," ")</f>
        <v>9.8000000000000007</v>
      </c>
      <c r="G483" t="str">
        <f>_xlfn.XLOOKUP(Query1[[#This Row],[cveID]],CVE!A:A,CVE!C:C," ")</f>
        <v>CRITICAL</v>
      </c>
      <c r="H483" t="str">
        <f>_xlfn.XLOOKUP(Query1[[#This Row],[cveID]],CVE!A:A,CVE!E:E," ")</f>
        <v>CVSS:3.1/AV:N/AC:L/PR:N/UI:N/S:U/C:H/I:H/A:H</v>
      </c>
      <c r="I483" s="2" t="s">
        <v>17</v>
      </c>
      <c r="J483" s="2" t="s">
        <v>36</v>
      </c>
      <c r="K483" s="2" t="s">
        <v>126</v>
      </c>
      <c r="L483">
        <v>0.97235000000000005</v>
      </c>
      <c r="M483" s="2" t="s">
        <v>127</v>
      </c>
      <c r="N483" s="2" t="s">
        <v>112</v>
      </c>
      <c r="O483" s="2" t="s">
        <v>22</v>
      </c>
      <c r="P483" s="2" t="s">
        <v>23</v>
      </c>
      <c r="Q483" s="2" t="s">
        <v>128</v>
      </c>
      <c r="R483" s="1">
        <v>45295.8746875</v>
      </c>
      <c r="S483" s="1">
        <v>45372.788541666669</v>
      </c>
      <c r="T483" s="2" t="s">
        <v>25</v>
      </c>
      <c r="U483" s="2" t="s">
        <v>129</v>
      </c>
      <c r="V483" s="2" t="s">
        <v>317</v>
      </c>
      <c r="W483" s="2" t="s">
        <v>48</v>
      </c>
      <c r="X483" s="1">
        <v>45379.072916666664</v>
      </c>
    </row>
    <row r="484" spans="1:24" x14ac:dyDescent="0.25">
      <c r="A484" s="1">
        <v>41618</v>
      </c>
      <c r="B484" s="1">
        <v>41618.708333333336</v>
      </c>
      <c r="C484" s="2" t="s">
        <v>210</v>
      </c>
      <c r="D484" t="s">
        <v>588</v>
      </c>
      <c r="E484" t="s">
        <v>880</v>
      </c>
      <c r="F484">
        <f>_xlfn.XLOOKUP(Query1[[#This Row],[cveID]],CVE!A:A,CVE!B:B," ")</f>
        <v>7.6</v>
      </c>
      <c r="G484" t="str">
        <f>_xlfn.XLOOKUP(Query1[[#This Row],[cveID]],CVE!A:A,CVE!C:C," ")</f>
        <v>HIGH</v>
      </c>
      <c r="H484" t="str">
        <f>_xlfn.XLOOKUP(Query1[[#This Row],[cveID]],CVE!A:A,CVE!E:E," ")</f>
        <v>CVSS:2.0/AV:N/AC:H/Au:N/C:C/I:C/A:C</v>
      </c>
      <c r="I484" s="2" t="s">
        <v>17</v>
      </c>
      <c r="J484" s="2" t="s">
        <v>36</v>
      </c>
      <c r="K484" s="2" t="s">
        <v>105</v>
      </c>
      <c r="L484">
        <v>0.41533999999999999</v>
      </c>
      <c r="M484" s="2" t="s">
        <v>211</v>
      </c>
      <c r="N484" s="2" t="s">
        <v>212</v>
      </c>
      <c r="O484" s="2" t="s">
        <v>31</v>
      </c>
      <c r="P484" s="2" t="s">
        <v>23</v>
      </c>
      <c r="Q484" s="2" t="s">
        <v>213</v>
      </c>
      <c r="R484" s="1">
        <v>44873.196006944447</v>
      </c>
      <c r="S484" s="1">
        <v>45377.283055555556</v>
      </c>
      <c r="T484" s="2" t="s">
        <v>25</v>
      </c>
      <c r="U484" s="2" t="s">
        <v>214</v>
      </c>
      <c r="V484" s="2" t="s">
        <v>323</v>
      </c>
      <c r="W484" s="2" t="s">
        <v>27</v>
      </c>
      <c r="X484" s="1">
        <v>45379.072916666664</v>
      </c>
    </row>
    <row r="485" spans="1:24" x14ac:dyDescent="0.25">
      <c r="A485" s="1">
        <v>41618</v>
      </c>
      <c r="B485" s="1">
        <v>41618.708333333336</v>
      </c>
      <c r="C485" s="2" t="s">
        <v>210</v>
      </c>
      <c r="D485" t="s">
        <v>589</v>
      </c>
      <c r="E485" t="s">
        <v>880</v>
      </c>
      <c r="F485">
        <f>_xlfn.XLOOKUP(Query1[[#This Row],[cveID]],CVE!A:A,CVE!B:B," ")</f>
        <v>7.6</v>
      </c>
      <c r="G485" t="str">
        <f>_xlfn.XLOOKUP(Query1[[#This Row],[cveID]],CVE!A:A,CVE!C:C," ")</f>
        <v>HIGH</v>
      </c>
      <c r="H485" t="str">
        <f>_xlfn.XLOOKUP(Query1[[#This Row],[cveID]],CVE!A:A,CVE!E:E," ")</f>
        <v>CVSS:2.0/AV:N/AC:H/Au:N/C:C/I:C/A:C</v>
      </c>
      <c r="I485" s="2" t="s">
        <v>17</v>
      </c>
      <c r="J485" s="2" t="s">
        <v>36</v>
      </c>
      <c r="K485" s="2" t="s">
        <v>105</v>
      </c>
      <c r="L485">
        <v>0.41533999999999999</v>
      </c>
      <c r="M485" s="2" t="s">
        <v>211</v>
      </c>
      <c r="N485" s="2" t="s">
        <v>212</v>
      </c>
      <c r="O485" s="2" t="s">
        <v>31</v>
      </c>
      <c r="P485" s="2" t="s">
        <v>23</v>
      </c>
      <c r="Q485" s="2" t="s">
        <v>213</v>
      </c>
      <c r="R485" s="1">
        <v>44873.196006944447</v>
      </c>
      <c r="S485" s="1">
        <v>45377.283055555556</v>
      </c>
      <c r="T485" s="2" t="s">
        <v>25</v>
      </c>
      <c r="U485" s="2" t="s">
        <v>214</v>
      </c>
      <c r="V485" s="2" t="s">
        <v>323</v>
      </c>
      <c r="W485" s="2" t="s">
        <v>27</v>
      </c>
      <c r="X485" s="1">
        <v>45379.072916666664</v>
      </c>
    </row>
    <row r="486" spans="1:24" x14ac:dyDescent="0.25">
      <c r="A486" s="1">
        <v>41618</v>
      </c>
      <c r="B486" s="1">
        <v>41618.708333333336</v>
      </c>
      <c r="C486" s="2" t="s">
        <v>210</v>
      </c>
      <c r="D486" t="s">
        <v>590</v>
      </c>
      <c r="E486" t="s">
        <v>879</v>
      </c>
      <c r="F486">
        <f>_xlfn.XLOOKUP(Query1[[#This Row],[cveID]],CVE!A:A,CVE!B:B," ")</f>
        <v>7.6</v>
      </c>
      <c r="G486" t="str">
        <f>_xlfn.XLOOKUP(Query1[[#This Row],[cveID]],CVE!A:A,CVE!C:C," ")</f>
        <v>HIGH</v>
      </c>
      <c r="H486" t="str">
        <f>_xlfn.XLOOKUP(Query1[[#This Row],[cveID]],CVE!A:A,CVE!E:E," ")</f>
        <v>CVSS:2.0/AV:N/AC:H/Au:N/C:C/I:C/A:C</v>
      </c>
      <c r="I486" s="2" t="s">
        <v>17</v>
      </c>
      <c r="J486" s="2" t="s">
        <v>36</v>
      </c>
      <c r="K486" s="2" t="s">
        <v>105</v>
      </c>
      <c r="L486">
        <v>0.41533999999999999</v>
      </c>
      <c r="M486" s="2" t="s">
        <v>211</v>
      </c>
      <c r="N486" s="2" t="s">
        <v>212</v>
      </c>
      <c r="O486" s="2" t="s">
        <v>31</v>
      </c>
      <c r="P486" s="2" t="s">
        <v>23</v>
      </c>
      <c r="Q486" s="2" t="s">
        <v>213</v>
      </c>
      <c r="R486" s="1">
        <v>44879.924479166664</v>
      </c>
      <c r="S486" s="1">
        <v>45377.253333333334</v>
      </c>
      <c r="T486" s="2" t="s">
        <v>25</v>
      </c>
      <c r="U486" s="2" t="s">
        <v>214</v>
      </c>
      <c r="V486" s="2" t="s">
        <v>323</v>
      </c>
      <c r="W486" s="2" t="s">
        <v>48</v>
      </c>
      <c r="X486" s="1">
        <v>45379.072916666664</v>
      </c>
    </row>
    <row r="487" spans="1:24" x14ac:dyDescent="0.25">
      <c r="A487" s="1">
        <v>41618</v>
      </c>
      <c r="B487" s="1">
        <v>41618.708333333336</v>
      </c>
      <c r="C487" s="2" t="s">
        <v>210</v>
      </c>
      <c r="D487" t="s">
        <v>591</v>
      </c>
      <c r="E487" t="s">
        <v>880</v>
      </c>
      <c r="F487">
        <f>_xlfn.XLOOKUP(Query1[[#This Row],[cveID]],CVE!A:A,CVE!B:B," ")</f>
        <v>7.6</v>
      </c>
      <c r="G487" t="str">
        <f>_xlfn.XLOOKUP(Query1[[#This Row],[cveID]],CVE!A:A,CVE!C:C," ")</f>
        <v>HIGH</v>
      </c>
      <c r="H487" t="str">
        <f>_xlfn.XLOOKUP(Query1[[#This Row],[cveID]],CVE!A:A,CVE!E:E," ")</f>
        <v>CVSS:2.0/AV:N/AC:H/Au:N/C:C/I:C/A:C</v>
      </c>
      <c r="I487" s="2" t="s">
        <v>17</v>
      </c>
      <c r="J487" s="2" t="s">
        <v>36</v>
      </c>
      <c r="K487" s="2" t="s">
        <v>105</v>
      </c>
      <c r="L487">
        <v>0.41533999999999999</v>
      </c>
      <c r="M487" s="2" t="s">
        <v>211</v>
      </c>
      <c r="N487" s="2" t="s">
        <v>212</v>
      </c>
      <c r="O487" s="2" t="s">
        <v>31</v>
      </c>
      <c r="P487" s="2" t="s">
        <v>23</v>
      </c>
      <c r="Q487" s="2" t="s">
        <v>213</v>
      </c>
      <c r="R487" s="1">
        <v>44873.196006944447</v>
      </c>
      <c r="S487" s="1">
        <v>45377.283055555556</v>
      </c>
      <c r="T487" s="2" t="s">
        <v>25</v>
      </c>
      <c r="U487" s="2" t="s">
        <v>214</v>
      </c>
      <c r="V487" s="2" t="s">
        <v>323</v>
      </c>
      <c r="W487" s="2" t="s">
        <v>27</v>
      </c>
      <c r="X487" s="1">
        <v>45379.072916666664</v>
      </c>
    </row>
    <row r="488" spans="1:24" x14ac:dyDescent="0.25">
      <c r="A488" s="1">
        <v>41618</v>
      </c>
      <c r="B488" s="1">
        <v>41618.708333333336</v>
      </c>
      <c r="C488" s="2" t="s">
        <v>210</v>
      </c>
      <c r="D488" t="s">
        <v>592</v>
      </c>
      <c r="E488" t="s">
        <v>880</v>
      </c>
      <c r="F488">
        <f>_xlfn.XLOOKUP(Query1[[#This Row],[cveID]],CVE!A:A,CVE!B:B," ")</f>
        <v>7.6</v>
      </c>
      <c r="G488" t="str">
        <f>_xlfn.XLOOKUP(Query1[[#This Row],[cveID]],CVE!A:A,CVE!C:C," ")</f>
        <v>HIGH</v>
      </c>
      <c r="H488" t="str">
        <f>_xlfn.XLOOKUP(Query1[[#This Row],[cveID]],CVE!A:A,CVE!E:E," ")</f>
        <v>CVSS:2.0/AV:N/AC:H/Au:N/C:C/I:C/A:C</v>
      </c>
      <c r="I488" s="2" t="s">
        <v>17</v>
      </c>
      <c r="J488" s="2" t="s">
        <v>36</v>
      </c>
      <c r="K488" s="2" t="s">
        <v>105</v>
      </c>
      <c r="L488">
        <v>0.41533999999999999</v>
      </c>
      <c r="M488" s="2" t="s">
        <v>211</v>
      </c>
      <c r="N488" s="2" t="s">
        <v>212</v>
      </c>
      <c r="O488" s="2" t="s">
        <v>31</v>
      </c>
      <c r="P488" s="2" t="s">
        <v>23</v>
      </c>
      <c r="Q488" s="2" t="s">
        <v>213</v>
      </c>
      <c r="R488" s="1">
        <v>44873.196006944447</v>
      </c>
      <c r="S488" s="1">
        <v>45377.283055555556</v>
      </c>
      <c r="T488" s="2" t="s">
        <v>25</v>
      </c>
      <c r="U488" s="2" t="s">
        <v>214</v>
      </c>
      <c r="V488" s="2" t="s">
        <v>323</v>
      </c>
      <c r="W488" s="2" t="s">
        <v>27</v>
      </c>
      <c r="X488" s="1">
        <v>45379.072916666664</v>
      </c>
    </row>
    <row r="489" spans="1:24" x14ac:dyDescent="0.25">
      <c r="A489" s="1">
        <v>41618</v>
      </c>
      <c r="B489" s="1">
        <v>41618.708333333336</v>
      </c>
      <c r="C489" s="2" t="s">
        <v>210</v>
      </c>
      <c r="D489" t="s">
        <v>593</v>
      </c>
      <c r="E489" t="s">
        <v>879</v>
      </c>
      <c r="F489">
        <f>_xlfn.XLOOKUP(Query1[[#This Row],[cveID]],CVE!A:A,CVE!B:B," ")</f>
        <v>7.6</v>
      </c>
      <c r="G489" t="str">
        <f>_xlfn.XLOOKUP(Query1[[#This Row],[cveID]],CVE!A:A,CVE!C:C," ")</f>
        <v>HIGH</v>
      </c>
      <c r="H489" t="str">
        <f>_xlfn.XLOOKUP(Query1[[#This Row],[cveID]],CVE!A:A,CVE!E:E," ")</f>
        <v>CVSS:2.0/AV:N/AC:H/Au:N/C:C/I:C/A:C</v>
      </c>
      <c r="I489" s="2" t="s">
        <v>17</v>
      </c>
      <c r="J489" s="2" t="s">
        <v>36</v>
      </c>
      <c r="K489" s="2" t="s">
        <v>105</v>
      </c>
      <c r="L489">
        <v>0.41533999999999999</v>
      </c>
      <c r="M489" s="2" t="s">
        <v>211</v>
      </c>
      <c r="N489" s="2" t="s">
        <v>212</v>
      </c>
      <c r="O489" s="2" t="s">
        <v>31</v>
      </c>
      <c r="P489" s="2" t="s">
        <v>23</v>
      </c>
      <c r="Q489" s="2" t="s">
        <v>213</v>
      </c>
      <c r="R489" s="1">
        <v>44910.990648148145</v>
      </c>
      <c r="S489" s="1">
        <v>45377.253333333334</v>
      </c>
      <c r="T489" s="2" t="s">
        <v>25</v>
      </c>
      <c r="U489" s="2" t="s">
        <v>214</v>
      </c>
      <c r="V489" s="2" t="s">
        <v>323</v>
      </c>
      <c r="W489" s="2" t="s">
        <v>48</v>
      </c>
      <c r="X489" s="1">
        <v>45379.072916666664</v>
      </c>
    </row>
    <row r="490" spans="1:24" x14ac:dyDescent="0.25">
      <c r="A490" s="1">
        <v>41618</v>
      </c>
      <c r="B490" s="1">
        <v>41618.708333333336</v>
      </c>
      <c r="C490" s="2" t="s">
        <v>210</v>
      </c>
      <c r="D490" t="s">
        <v>594</v>
      </c>
      <c r="E490" t="s">
        <v>879</v>
      </c>
      <c r="F490">
        <f>_xlfn.XLOOKUP(Query1[[#This Row],[cveID]],CVE!A:A,CVE!B:B," ")</f>
        <v>7.6</v>
      </c>
      <c r="G490" t="str">
        <f>_xlfn.XLOOKUP(Query1[[#This Row],[cveID]],CVE!A:A,CVE!C:C," ")</f>
        <v>HIGH</v>
      </c>
      <c r="H490" t="str">
        <f>_xlfn.XLOOKUP(Query1[[#This Row],[cveID]],CVE!A:A,CVE!E:E," ")</f>
        <v>CVSS:2.0/AV:N/AC:H/Au:N/C:C/I:C/A:C</v>
      </c>
      <c r="I490" s="2" t="s">
        <v>17</v>
      </c>
      <c r="J490" s="2" t="s">
        <v>36</v>
      </c>
      <c r="K490" s="2" t="s">
        <v>105</v>
      </c>
      <c r="L490">
        <v>0.41533999999999999</v>
      </c>
      <c r="M490" s="2" t="s">
        <v>211</v>
      </c>
      <c r="N490" s="2" t="s">
        <v>212</v>
      </c>
      <c r="O490" s="2" t="s">
        <v>31</v>
      </c>
      <c r="P490" s="2" t="s">
        <v>23</v>
      </c>
      <c r="Q490" s="2" t="s">
        <v>213</v>
      </c>
      <c r="R490" s="1">
        <v>44883.915636574071</v>
      </c>
      <c r="S490" s="1">
        <v>45377.253333333334</v>
      </c>
      <c r="T490" s="2" t="s">
        <v>25</v>
      </c>
      <c r="U490" s="2" t="s">
        <v>214</v>
      </c>
      <c r="V490" s="2" t="s">
        <v>323</v>
      </c>
      <c r="W490" s="2" t="s">
        <v>48</v>
      </c>
      <c r="X490" s="1">
        <v>45379.072916666664</v>
      </c>
    </row>
    <row r="491" spans="1:24" x14ac:dyDescent="0.25">
      <c r="A491" s="1">
        <v>41618</v>
      </c>
      <c r="B491" s="1">
        <v>41618.708333333336</v>
      </c>
      <c r="C491" s="2" t="s">
        <v>210</v>
      </c>
      <c r="D491" t="s">
        <v>595</v>
      </c>
      <c r="E491" t="s">
        <v>879</v>
      </c>
      <c r="F491">
        <f>_xlfn.XLOOKUP(Query1[[#This Row],[cveID]],CVE!A:A,CVE!B:B," ")</f>
        <v>7.6</v>
      </c>
      <c r="G491" t="str">
        <f>_xlfn.XLOOKUP(Query1[[#This Row],[cveID]],CVE!A:A,CVE!C:C," ")</f>
        <v>HIGH</v>
      </c>
      <c r="H491" t="str">
        <f>_xlfn.XLOOKUP(Query1[[#This Row],[cveID]],CVE!A:A,CVE!E:E," ")</f>
        <v>CVSS:2.0/AV:N/AC:H/Au:N/C:C/I:C/A:C</v>
      </c>
      <c r="I491" s="2" t="s">
        <v>17</v>
      </c>
      <c r="J491" s="2" t="s">
        <v>36</v>
      </c>
      <c r="K491" s="2" t="s">
        <v>105</v>
      </c>
      <c r="L491">
        <v>0.41533999999999999</v>
      </c>
      <c r="M491" s="2" t="s">
        <v>211</v>
      </c>
      <c r="N491" s="2" t="s">
        <v>212</v>
      </c>
      <c r="O491" s="2" t="s">
        <v>31</v>
      </c>
      <c r="P491" s="2" t="s">
        <v>23</v>
      </c>
      <c r="Q491" s="2" t="s">
        <v>213</v>
      </c>
      <c r="R491" s="1">
        <v>45251.220949074072</v>
      </c>
      <c r="S491" s="1">
        <v>45377.253333333334</v>
      </c>
      <c r="T491" s="2" t="s">
        <v>25</v>
      </c>
      <c r="U491" s="2" t="s">
        <v>214</v>
      </c>
      <c r="V491" s="2" t="s">
        <v>323</v>
      </c>
      <c r="W491" s="2" t="s">
        <v>48</v>
      </c>
      <c r="X491" s="1">
        <v>45379.072916666664</v>
      </c>
    </row>
    <row r="492" spans="1:24" x14ac:dyDescent="0.25">
      <c r="A492" s="1">
        <v>41618</v>
      </c>
      <c r="B492" s="1">
        <v>41618.708333333336</v>
      </c>
      <c r="C492" s="2" t="s">
        <v>210</v>
      </c>
      <c r="D492" t="s">
        <v>596</v>
      </c>
      <c r="E492" t="s">
        <v>880</v>
      </c>
      <c r="F492">
        <f>_xlfn.XLOOKUP(Query1[[#This Row],[cveID]],CVE!A:A,CVE!B:B," ")</f>
        <v>7.6</v>
      </c>
      <c r="G492" t="str">
        <f>_xlfn.XLOOKUP(Query1[[#This Row],[cveID]],CVE!A:A,CVE!C:C," ")</f>
        <v>HIGH</v>
      </c>
      <c r="H492" t="str">
        <f>_xlfn.XLOOKUP(Query1[[#This Row],[cveID]],CVE!A:A,CVE!E:E," ")</f>
        <v>CVSS:2.0/AV:N/AC:H/Au:N/C:C/I:C/A:C</v>
      </c>
      <c r="I492" s="2" t="s">
        <v>17</v>
      </c>
      <c r="J492" s="2" t="s">
        <v>36</v>
      </c>
      <c r="K492" s="2" t="s">
        <v>105</v>
      </c>
      <c r="L492">
        <v>0.41533999999999999</v>
      </c>
      <c r="M492" s="2" t="s">
        <v>211</v>
      </c>
      <c r="N492" s="2" t="s">
        <v>212</v>
      </c>
      <c r="O492" s="2" t="s">
        <v>31</v>
      </c>
      <c r="P492" s="2" t="s">
        <v>23</v>
      </c>
      <c r="Q492" s="2" t="s">
        <v>213</v>
      </c>
      <c r="R492" s="1">
        <v>45358.445636574077</v>
      </c>
      <c r="S492" s="1">
        <v>45372.452280092592</v>
      </c>
      <c r="T492" s="2" t="s">
        <v>54</v>
      </c>
      <c r="U492" s="2" t="s">
        <v>214</v>
      </c>
      <c r="V492" s="2" t="s">
        <v>321</v>
      </c>
      <c r="W492" s="2" t="s">
        <v>34</v>
      </c>
      <c r="X492" s="1">
        <v>45379.072916666664</v>
      </c>
    </row>
    <row r="493" spans="1:24" x14ac:dyDescent="0.25">
      <c r="A493" s="1">
        <v>45180</v>
      </c>
      <c r="B493" s="1">
        <v>45181.666666666664</v>
      </c>
      <c r="C493" s="2" t="s">
        <v>206</v>
      </c>
      <c r="D493" t="s">
        <v>597</v>
      </c>
      <c r="E493" t="s">
        <v>879</v>
      </c>
      <c r="F493">
        <f>_xlfn.XLOOKUP(Query1[[#This Row],[cveID]],CVE!A:A,CVE!B:B," ")</f>
        <v>8.8000000000000007</v>
      </c>
      <c r="G493" t="str">
        <f>_xlfn.XLOOKUP(Query1[[#This Row],[cveID]],CVE!A:A,CVE!C:C," ")</f>
        <v>HIGH</v>
      </c>
      <c r="H493" t="str">
        <f>_xlfn.XLOOKUP(Query1[[#This Row],[cveID]],CVE!A:A,CVE!E:E," ")</f>
        <v>CVSS:3.1/AV:N/AC:L/PR:N/UI:N/S:U/C:H/I:H/A:H</v>
      </c>
      <c r="I493" s="2" t="s">
        <v>17</v>
      </c>
      <c r="J493" s="2" t="s">
        <v>36</v>
      </c>
      <c r="K493" s="2" t="s">
        <v>135</v>
      </c>
      <c r="L493">
        <v>0.49095</v>
      </c>
      <c r="M493" s="2" t="s">
        <v>207</v>
      </c>
      <c r="N493" s="2" t="s">
        <v>91</v>
      </c>
      <c r="O493" s="2" t="s">
        <v>22</v>
      </c>
      <c r="P493" s="2" t="s">
        <v>23</v>
      </c>
      <c r="Q493" s="2" t="s">
        <v>208</v>
      </c>
      <c r="R493" s="1">
        <v>45246.276597222219</v>
      </c>
      <c r="S493" s="1">
        <v>45372.311238425929</v>
      </c>
      <c r="T493" s="2" t="s">
        <v>25</v>
      </c>
      <c r="U493" s="2" t="s">
        <v>253</v>
      </c>
      <c r="V493" s="2" t="s">
        <v>285</v>
      </c>
      <c r="W493" s="2" t="s">
        <v>48</v>
      </c>
      <c r="X493" s="1">
        <v>45379.072916666664</v>
      </c>
    </row>
    <row r="494" spans="1:24" x14ac:dyDescent="0.25">
      <c r="A494" s="1">
        <v>45180</v>
      </c>
      <c r="B494" s="1">
        <v>45181.666666666664</v>
      </c>
      <c r="C494" s="2" t="s">
        <v>206</v>
      </c>
      <c r="D494" t="s">
        <v>597</v>
      </c>
      <c r="E494" t="s">
        <v>879</v>
      </c>
      <c r="F494">
        <f>_xlfn.XLOOKUP(Query1[[#This Row],[cveID]],CVE!A:A,CVE!B:B," ")</f>
        <v>8.8000000000000007</v>
      </c>
      <c r="G494" t="str">
        <f>_xlfn.XLOOKUP(Query1[[#This Row],[cveID]],CVE!A:A,CVE!C:C," ")</f>
        <v>HIGH</v>
      </c>
      <c r="H494" t="str">
        <f>_xlfn.XLOOKUP(Query1[[#This Row],[cveID]],CVE!A:A,CVE!E:E," ")</f>
        <v>CVSS:3.1/AV:N/AC:L/PR:N/UI:N/S:U/C:H/I:H/A:H</v>
      </c>
      <c r="I494" s="2" t="s">
        <v>17</v>
      </c>
      <c r="J494" s="2" t="s">
        <v>36</v>
      </c>
      <c r="K494" s="2" t="s">
        <v>135</v>
      </c>
      <c r="L494">
        <v>0.49095</v>
      </c>
      <c r="M494" s="2" t="s">
        <v>207</v>
      </c>
      <c r="N494" s="2" t="s">
        <v>91</v>
      </c>
      <c r="O494" s="2" t="s">
        <v>22</v>
      </c>
      <c r="P494" s="2" t="s">
        <v>23</v>
      </c>
      <c r="Q494" s="2" t="s">
        <v>208</v>
      </c>
      <c r="R494" s="1">
        <v>45323.313657407409</v>
      </c>
      <c r="S494" s="1">
        <v>45372.311238425929</v>
      </c>
      <c r="T494" s="2" t="s">
        <v>25</v>
      </c>
      <c r="U494" s="2" t="s">
        <v>252</v>
      </c>
      <c r="V494" s="2" t="s">
        <v>285</v>
      </c>
      <c r="W494" s="2" t="s">
        <v>48</v>
      </c>
      <c r="X494" s="1">
        <v>45379.072916666664</v>
      </c>
    </row>
    <row r="495" spans="1:24" x14ac:dyDescent="0.25">
      <c r="A495" s="1">
        <v>41618</v>
      </c>
      <c r="B495" s="1">
        <v>41618.708333333336</v>
      </c>
      <c r="C495" s="2" t="s">
        <v>210</v>
      </c>
      <c r="D495" t="s">
        <v>598</v>
      </c>
      <c r="E495" t="s">
        <v>880</v>
      </c>
      <c r="F495">
        <f>_xlfn.XLOOKUP(Query1[[#This Row],[cveID]],CVE!A:A,CVE!B:B," ")</f>
        <v>7.6</v>
      </c>
      <c r="G495" t="str">
        <f>_xlfn.XLOOKUP(Query1[[#This Row],[cveID]],CVE!A:A,CVE!C:C," ")</f>
        <v>HIGH</v>
      </c>
      <c r="H495" t="str">
        <f>_xlfn.XLOOKUP(Query1[[#This Row],[cveID]],CVE!A:A,CVE!E:E," ")</f>
        <v>CVSS:2.0/AV:N/AC:H/Au:N/C:C/I:C/A:C</v>
      </c>
      <c r="I495" s="2" t="s">
        <v>17</v>
      </c>
      <c r="J495" s="2" t="s">
        <v>36</v>
      </c>
      <c r="K495" s="2" t="s">
        <v>105</v>
      </c>
      <c r="L495">
        <v>0.41533999999999999</v>
      </c>
      <c r="M495" s="2" t="s">
        <v>211</v>
      </c>
      <c r="N495" s="2" t="s">
        <v>212</v>
      </c>
      <c r="O495" s="2" t="s">
        <v>31</v>
      </c>
      <c r="P495" s="2" t="s">
        <v>23</v>
      </c>
      <c r="Q495" s="2" t="s">
        <v>213</v>
      </c>
      <c r="R495" s="1">
        <v>44873.196006944447</v>
      </c>
      <c r="S495" s="1">
        <v>45377.283055555556</v>
      </c>
      <c r="T495" s="2" t="s">
        <v>25</v>
      </c>
      <c r="U495" s="2" t="s">
        <v>214</v>
      </c>
      <c r="V495" s="2" t="s">
        <v>323</v>
      </c>
      <c r="W495" s="2" t="s">
        <v>27</v>
      </c>
      <c r="X495" s="1">
        <v>45379.072916666664</v>
      </c>
    </row>
    <row r="496" spans="1:24" x14ac:dyDescent="0.25">
      <c r="A496" s="1">
        <v>45180</v>
      </c>
      <c r="B496" s="1">
        <v>45181.666666666664</v>
      </c>
      <c r="C496" s="2" t="s">
        <v>206</v>
      </c>
      <c r="D496" t="s">
        <v>599</v>
      </c>
      <c r="E496" t="s">
        <v>880</v>
      </c>
      <c r="F496">
        <f>_xlfn.XLOOKUP(Query1[[#This Row],[cveID]],CVE!A:A,CVE!B:B," ")</f>
        <v>8.8000000000000007</v>
      </c>
      <c r="G496" t="str">
        <f>_xlfn.XLOOKUP(Query1[[#This Row],[cveID]],CVE!A:A,CVE!C:C," ")</f>
        <v>HIGH</v>
      </c>
      <c r="H496" t="str">
        <f>_xlfn.XLOOKUP(Query1[[#This Row],[cveID]],CVE!A:A,CVE!E:E," ")</f>
        <v>CVSS:3.1/AV:N/AC:L/PR:N/UI:N/S:U/C:H/I:H/A:H</v>
      </c>
      <c r="I496" s="2" t="s">
        <v>17</v>
      </c>
      <c r="J496" s="2" t="s">
        <v>36</v>
      </c>
      <c r="K496" s="2" t="s">
        <v>135</v>
      </c>
      <c r="L496">
        <v>0.49095</v>
      </c>
      <c r="M496" s="2" t="s">
        <v>207</v>
      </c>
      <c r="N496" s="2" t="s">
        <v>91</v>
      </c>
      <c r="O496" s="2" t="s">
        <v>22</v>
      </c>
      <c r="P496" s="2" t="s">
        <v>23</v>
      </c>
      <c r="Q496" s="2" t="s">
        <v>208</v>
      </c>
      <c r="R496" s="1">
        <v>45263.80678240741</v>
      </c>
      <c r="S496" s="1">
        <v>45375.831180555557</v>
      </c>
      <c r="T496" s="2" t="s">
        <v>25</v>
      </c>
      <c r="U496" s="2" t="s">
        <v>209</v>
      </c>
      <c r="V496" s="2" t="s">
        <v>326</v>
      </c>
      <c r="W496" s="2" t="s">
        <v>34</v>
      </c>
      <c r="X496" s="1">
        <v>45379.072916666664</v>
      </c>
    </row>
    <row r="497" spans="1:24" x14ac:dyDescent="0.25">
      <c r="A497" s="1">
        <v>45196</v>
      </c>
      <c r="B497" s="1">
        <v>45196.666666666664</v>
      </c>
      <c r="C497" s="2" t="s">
        <v>225</v>
      </c>
      <c r="D497" t="s">
        <v>599</v>
      </c>
      <c r="E497" t="s">
        <v>880</v>
      </c>
      <c r="F497">
        <f>_xlfn.XLOOKUP(Query1[[#This Row],[cveID]],CVE!A:A,CVE!B:B," ")</f>
        <v>8.8000000000000007</v>
      </c>
      <c r="G497" t="str">
        <f>_xlfn.XLOOKUP(Query1[[#This Row],[cveID]],CVE!A:A,CVE!C:C," ")</f>
        <v>HIGH</v>
      </c>
      <c r="H497" t="str">
        <f>_xlfn.XLOOKUP(Query1[[#This Row],[cveID]],CVE!A:A,CVE!E:E," ")</f>
        <v>CVSS:3.1/AV:N/AC:L/PR:N/UI:N/S:U/C:H/I:H/A:H</v>
      </c>
      <c r="I497" s="2" t="s">
        <v>17</v>
      </c>
      <c r="J497" s="2" t="s">
        <v>36</v>
      </c>
      <c r="K497" s="2" t="s">
        <v>135</v>
      </c>
      <c r="L497">
        <v>0.26989000000000002</v>
      </c>
      <c r="M497" s="2" t="s">
        <v>226</v>
      </c>
      <c r="N497" s="2" t="s">
        <v>227</v>
      </c>
      <c r="O497" s="2" t="s">
        <v>22</v>
      </c>
      <c r="P497" s="2" t="s">
        <v>23</v>
      </c>
      <c r="Q497" s="2" t="s">
        <v>228</v>
      </c>
      <c r="R497" s="1">
        <v>45263.80678240741</v>
      </c>
      <c r="S497" s="1">
        <v>45375.831180555557</v>
      </c>
      <c r="T497" s="2" t="s">
        <v>25</v>
      </c>
      <c r="U497" s="2" t="s">
        <v>229</v>
      </c>
      <c r="V497" s="2" t="s">
        <v>326</v>
      </c>
      <c r="W497" s="2" t="s">
        <v>34</v>
      </c>
      <c r="X497" s="1">
        <v>45379.072916666664</v>
      </c>
    </row>
    <row r="498" spans="1:24" x14ac:dyDescent="0.25">
      <c r="A498" s="1">
        <v>41618</v>
      </c>
      <c r="B498" s="1">
        <v>41618.708333333336</v>
      </c>
      <c r="C498" s="2" t="s">
        <v>210</v>
      </c>
      <c r="D498" t="s">
        <v>600</v>
      </c>
      <c r="E498" t="s">
        <v>880</v>
      </c>
      <c r="F498">
        <f>_xlfn.XLOOKUP(Query1[[#This Row],[cveID]],CVE!A:A,CVE!B:B," ")</f>
        <v>7.6</v>
      </c>
      <c r="G498" t="str">
        <f>_xlfn.XLOOKUP(Query1[[#This Row],[cveID]],CVE!A:A,CVE!C:C," ")</f>
        <v>HIGH</v>
      </c>
      <c r="H498" t="str">
        <f>_xlfn.XLOOKUP(Query1[[#This Row],[cveID]],CVE!A:A,CVE!E:E," ")</f>
        <v>CVSS:2.0/AV:N/AC:H/Au:N/C:C/I:C/A:C</v>
      </c>
      <c r="I498" s="2" t="s">
        <v>17</v>
      </c>
      <c r="J498" s="2" t="s">
        <v>36</v>
      </c>
      <c r="K498" s="2" t="s">
        <v>105</v>
      </c>
      <c r="L498">
        <v>0.41533999999999999</v>
      </c>
      <c r="M498" s="2" t="s">
        <v>211</v>
      </c>
      <c r="N498" s="2" t="s">
        <v>212</v>
      </c>
      <c r="O498" s="2" t="s">
        <v>31</v>
      </c>
      <c r="P498" s="2" t="s">
        <v>23</v>
      </c>
      <c r="Q498" s="2" t="s">
        <v>213</v>
      </c>
      <c r="R498" s="1">
        <v>44873.196006944447</v>
      </c>
      <c r="S498" s="1">
        <v>45377.283055555556</v>
      </c>
      <c r="T498" s="2" t="s">
        <v>25</v>
      </c>
      <c r="U498" s="2" t="s">
        <v>214</v>
      </c>
      <c r="V498" s="2" t="s">
        <v>323</v>
      </c>
      <c r="W498" s="2" t="s">
        <v>27</v>
      </c>
      <c r="X498" s="1">
        <v>45379.072916666664</v>
      </c>
    </row>
    <row r="499" spans="1:24" x14ac:dyDescent="0.25">
      <c r="A499" s="1">
        <v>41618</v>
      </c>
      <c r="B499" s="1">
        <v>41618.708333333336</v>
      </c>
      <c r="C499" s="2" t="s">
        <v>210</v>
      </c>
      <c r="D499" t="s">
        <v>601</v>
      </c>
      <c r="E499" t="s">
        <v>880</v>
      </c>
      <c r="F499">
        <f>_xlfn.XLOOKUP(Query1[[#This Row],[cveID]],CVE!A:A,CVE!B:B," ")</f>
        <v>7.6</v>
      </c>
      <c r="G499" t="str">
        <f>_xlfn.XLOOKUP(Query1[[#This Row],[cveID]],CVE!A:A,CVE!C:C," ")</f>
        <v>HIGH</v>
      </c>
      <c r="H499" t="str">
        <f>_xlfn.XLOOKUP(Query1[[#This Row],[cveID]],CVE!A:A,CVE!E:E," ")</f>
        <v>CVSS:2.0/AV:N/AC:H/Au:N/C:C/I:C/A:C</v>
      </c>
      <c r="I499" s="2" t="s">
        <v>17</v>
      </c>
      <c r="J499" s="2" t="s">
        <v>36</v>
      </c>
      <c r="K499" s="2" t="s">
        <v>105</v>
      </c>
      <c r="L499">
        <v>0.41533999999999999</v>
      </c>
      <c r="M499" s="2" t="s">
        <v>211</v>
      </c>
      <c r="N499" s="2" t="s">
        <v>212</v>
      </c>
      <c r="O499" s="2" t="s">
        <v>31</v>
      </c>
      <c r="P499" s="2" t="s">
        <v>23</v>
      </c>
      <c r="Q499" s="2" t="s">
        <v>213</v>
      </c>
      <c r="R499" s="1">
        <v>44866.652407407404</v>
      </c>
      <c r="S499" s="1">
        <v>45377.283055555556</v>
      </c>
      <c r="T499" s="2" t="s">
        <v>25</v>
      </c>
      <c r="U499" s="2" t="s">
        <v>214</v>
      </c>
      <c r="V499" s="2" t="s">
        <v>323</v>
      </c>
      <c r="W499" s="2" t="s">
        <v>27</v>
      </c>
      <c r="X499" s="1">
        <v>45379.072916666664</v>
      </c>
    </row>
    <row r="500" spans="1:24" x14ac:dyDescent="0.25">
      <c r="A500" s="1">
        <v>41618</v>
      </c>
      <c r="B500" s="1">
        <v>41618.708333333336</v>
      </c>
      <c r="C500" s="2" t="s">
        <v>210</v>
      </c>
      <c r="D500" t="s">
        <v>602</v>
      </c>
      <c r="E500" t="s">
        <v>880</v>
      </c>
      <c r="F500">
        <f>_xlfn.XLOOKUP(Query1[[#This Row],[cveID]],CVE!A:A,CVE!B:B," ")</f>
        <v>7.6</v>
      </c>
      <c r="G500" t="str">
        <f>_xlfn.XLOOKUP(Query1[[#This Row],[cveID]],CVE!A:A,CVE!C:C," ")</f>
        <v>HIGH</v>
      </c>
      <c r="H500" t="str">
        <f>_xlfn.XLOOKUP(Query1[[#This Row],[cveID]],CVE!A:A,CVE!E:E," ")</f>
        <v>CVSS:2.0/AV:N/AC:H/Au:N/C:C/I:C/A:C</v>
      </c>
      <c r="I500" s="2" t="s">
        <v>17</v>
      </c>
      <c r="J500" s="2" t="s">
        <v>36</v>
      </c>
      <c r="K500" s="2" t="s">
        <v>105</v>
      </c>
      <c r="L500">
        <v>0.41533999999999999</v>
      </c>
      <c r="M500" s="2" t="s">
        <v>211</v>
      </c>
      <c r="N500" s="2" t="s">
        <v>212</v>
      </c>
      <c r="O500" s="2" t="s">
        <v>31</v>
      </c>
      <c r="P500" s="2" t="s">
        <v>23</v>
      </c>
      <c r="Q500" s="2" t="s">
        <v>213</v>
      </c>
      <c r="R500" s="1">
        <v>44873.196006944447</v>
      </c>
      <c r="S500" s="1">
        <v>45377.283055555556</v>
      </c>
      <c r="T500" s="2" t="s">
        <v>25</v>
      </c>
      <c r="U500" s="2" t="s">
        <v>214</v>
      </c>
      <c r="V500" s="2" t="s">
        <v>323</v>
      </c>
      <c r="W500" s="2" t="s">
        <v>27</v>
      </c>
      <c r="X500" s="1">
        <v>45379.072916666664</v>
      </c>
    </row>
    <row r="501" spans="1:24" x14ac:dyDescent="0.25">
      <c r="A501" s="1">
        <v>41618</v>
      </c>
      <c r="B501" s="1">
        <v>41618.708333333336</v>
      </c>
      <c r="C501" s="2" t="s">
        <v>210</v>
      </c>
      <c r="D501" t="s">
        <v>603</v>
      </c>
      <c r="E501" t="s">
        <v>880</v>
      </c>
      <c r="F501">
        <f>_xlfn.XLOOKUP(Query1[[#This Row],[cveID]],CVE!A:A,CVE!B:B," ")</f>
        <v>7.6</v>
      </c>
      <c r="G501" t="str">
        <f>_xlfn.XLOOKUP(Query1[[#This Row],[cveID]],CVE!A:A,CVE!C:C," ")</f>
        <v>HIGH</v>
      </c>
      <c r="H501" t="str">
        <f>_xlfn.XLOOKUP(Query1[[#This Row],[cveID]],CVE!A:A,CVE!E:E," ")</f>
        <v>CVSS:2.0/AV:N/AC:H/Au:N/C:C/I:C/A:C</v>
      </c>
      <c r="I501" s="2" t="s">
        <v>17</v>
      </c>
      <c r="J501" s="2" t="s">
        <v>36</v>
      </c>
      <c r="K501" s="2" t="s">
        <v>105</v>
      </c>
      <c r="L501">
        <v>0.41533999999999999</v>
      </c>
      <c r="M501" s="2" t="s">
        <v>211</v>
      </c>
      <c r="N501" s="2" t="s">
        <v>212</v>
      </c>
      <c r="O501" s="2" t="s">
        <v>31</v>
      </c>
      <c r="P501" s="2" t="s">
        <v>23</v>
      </c>
      <c r="Q501" s="2" t="s">
        <v>213</v>
      </c>
      <c r="R501" s="1">
        <v>44873.196006944447</v>
      </c>
      <c r="S501" s="1">
        <v>45377.283055555556</v>
      </c>
      <c r="T501" s="2" t="s">
        <v>25</v>
      </c>
      <c r="U501" s="2" t="s">
        <v>214</v>
      </c>
      <c r="V501" s="2" t="s">
        <v>323</v>
      </c>
      <c r="W501" s="2" t="s">
        <v>27</v>
      </c>
      <c r="X501" s="1">
        <v>45379.072916666664</v>
      </c>
    </row>
    <row r="502" spans="1:24" x14ac:dyDescent="0.25">
      <c r="A502" s="1">
        <v>41618</v>
      </c>
      <c r="B502" s="1">
        <v>41618.708333333336</v>
      </c>
      <c r="C502" s="2" t="s">
        <v>210</v>
      </c>
      <c r="D502" t="s">
        <v>604</v>
      </c>
      <c r="E502" t="s">
        <v>880</v>
      </c>
      <c r="F502">
        <f>_xlfn.XLOOKUP(Query1[[#This Row],[cveID]],CVE!A:A,CVE!B:B," ")</f>
        <v>7.6</v>
      </c>
      <c r="G502" t="str">
        <f>_xlfn.XLOOKUP(Query1[[#This Row],[cveID]],CVE!A:A,CVE!C:C," ")</f>
        <v>HIGH</v>
      </c>
      <c r="H502" t="str">
        <f>_xlfn.XLOOKUP(Query1[[#This Row],[cveID]],CVE!A:A,CVE!E:E," ")</f>
        <v>CVSS:2.0/AV:N/AC:H/Au:N/C:C/I:C/A:C</v>
      </c>
      <c r="I502" s="2" t="s">
        <v>17</v>
      </c>
      <c r="J502" s="2" t="s">
        <v>36</v>
      </c>
      <c r="K502" s="2" t="s">
        <v>105</v>
      </c>
      <c r="L502">
        <v>0.41533999999999999</v>
      </c>
      <c r="M502" s="2" t="s">
        <v>211</v>
      </c>
      <c r="N502" s="2" t="s">
        <v>212</v>
      </c>
      <c r="O502" s="2" t="s">
        <v>31</v>
      </c>
      <c r="P502" s="2" t="s">
        <v>23</v>
      </c>
      <c r="Q502" s="2" t="s">
        <v>213</v>
      </c>
      <c r="R502" s="1">
        <v>44873.196006944447</v>
      </c>
      <c r="S502" s="1">
        <v>45377.283055555556</v>
      </c>
      <c r="T502" s="2" t="s">
        <v>25</v>
      </c>
      <c r="U502" s="2" t="s">
        <v>214</v>
      </c>
      <c r="V502" s="2" t="s">
        <v>323</v>
      </c>
      <c r="W502" s="2" t="s">
        <v>27</v>
      </c>
      <c r="X502" s="1">
        <v>45379.072916666664</v>
      </c>
    </row>
    <row r="503" spans="1:24" x14ac:dyDescent="0.25">
      <c r="A503" s="1">
        <v>41618</v>
      </c>
      <c r="B503" s="1">
        <v>41618.708333333336</v>
      </c>
      <c r="C503" s="2" t="s">
        <v>210</v>
      </c>
      <c r="D503" t="s">
        <v>605</v>
      </c>
      <c r="E503" t="s">
        <v>880</v>
      </c>
      <c r="F503">
        <f>_xlfn.XLOOKUP(Query1[[#This Row],[cveID]],CVE!A:A,CVE!B:B," ")</f>
        <v>7.6</v>
      </c>
      <c r="G503" t="str">
        <f>_xlfn.XLOOKUP(Query1[[#This Row],[cveID]],CVE!A:A,CVE!C:C," ")</f>
        <v>HIGH</v>
      </c>
      <c r="H503" t="str">
        <f>_xlfn.XLOOKUP(Query1[[#This Row],[cveID]],CVE!A:A,CVE!E:E," ")</f>
        <v>CVSS:2.0/AV:N/AC:H/Au:N/C:C/I:C/A:C</v>
      </c>
      <c r="I503" s="2" t="s">
        <v>17</v>
      </c>
      <c r="J503" s="2" t="s">
        <v>36</v>
      </c>
      <c r="K503" s="2" t="s">
        <v>105</v>
      </c>
      <c r="L503">
        <v>0.41533999999999999</v>
      </c>
      <c r="M503" s="2" t="s">
        <v>211</v>
      </c>
      <c r="N503" s="2" t="s">
        <v>212</v>
      </c>
      <c r="O503" s="2" t="s">
        <v>31</v>
      </c>
      <c r="P503" s="2" t="s">
        <v>23</v>
      </c>
      <c r="Q503" s="2" t="s">
        <v>213</v>
      </c>
      <c r="R503" s="1">
        <v>44873.196006944447</v>
      </c>
      <c r="S503" s="1">
        <v>45377.283055555556</v>
      </c>
      <c r="T503" s="2" t="s">
        <v>25</v>
      </c>
      <c r="U503" s="2" t="s">
        <v>214</v>
      </c>
      <c r="V503" s="2" t="s">
        <v>323</v>
      </c>
      <c r="W503" s="2" t="s">
        <v>27</v>
      </c>
      <c r="X503" s="1">
        <v>45379.072916666664</v>
      </c>
    </row>
    <row r="504" spans="1:24" x14ac:dyDescent="0.25">
      <c r="A504" s="1">
        <v>41618</v>
      </c>
      <c r="B504" s="1">
        <v>41618.708333333336</v>
      </c>
      <c r="C504" s="2" t="s">
        <v>210</v>
      </c>
      <c r="D504" t="s">
        <v>606</v>
      </c>
      <c r="E504" t="s">
        <v>880</v>
      </c>
      <c r="F504">
        <f>_xlfn.XLOOKUP(Query1[[#This Row],[cveID]],CVE!A:A,CVE!B:B," ")</f>
        <v>7.6</v>
      </c>
      <c r="G504" t="str">
        <f>_xlfn.XLOOKUP(Query1[[#This Row],[cveID]],CVE!A:A,CVE!C:C," ")</f>
        <v>HIGH</v>
      </c>
      <c r="H504" t="str">
        <f>_xlfn.XLOOKUP(Query1[[#This Row],[cveID]],CVE!A:A,CVE!E:E," ")</f>
        <v>CVSS:2.0/AV:N/AC:H/Au:N/C:C/I:C/A:C</v>
      </c>
      <c r="I504" s="2" t="s">
        <v>17</v>
      </c>
      <c r="J504" s="2" t="s">
        <v>36</v>
      </c>
      <c r="K504" s="2" t="s">
        <v>105</v>
      </c>
      <c r="L504">
        <v>0.41533999999999999</v>
      </c>
      <c r="M504" s="2" t="s">
        <v>211</v>
      </c>
      <c r="N504" s="2" t="s">
        <v>212</v>
      </c>
      <c r="O504" s="2" t="s">
        <v>31</v>
      </c>
      <c r="P504" s="2" t="s">
        <v>23</v>
      </c>
      <c r="Q504" s="2" t="s">
        <v>213</v>
      </c>
      <c r="R504" s="1">
        <v>44873.196006944447</v>
      </c>
      <c r="S504" s="1">
        <v>45377.283055555556</v>
      </c>
      <c r="T504" s="2" t="s">
        <v>25</v>
      </c>
      <c r="U504" s="2" t="s">
        <v>214</v>
      </c>
      <c r="V504" s="2" t="s">
        <v>323</v>
      </c>
      <c r="W504" s="2" t="s">
        <v>27</v>
      </c>
      <c r="X504" s="1">
        <v>45379.072916666664</v>
      </c>
    </row>
    <row r="505" spans="1:24" x14ac:dyDescent="0.25">
      <c r="A505" s="1">
        <v>41618</v>
      </c>
      <c r="B505" s="1">
        <v>41618.708333333336</v>
      </c>
      <c r="C505" s="2" t="s">
        <v>210</v>
      </c>
      <c r="D505" t="s">
        <v>607</v>
      </c>
      <c r="E505" t="s">
        <v>880</v>
      </c>
      <c r="F505">
        <f>_xlfn.XLOOKUP(Query1[[#This Row],[cveID]],CVE!A:A,CVE!B:B," ")</f>
        <v>7.6</v>
      </c>
      <c r="G505" t="str">
        <f>_xlfn.XLOOKUP(Query1[[#This Row],[cveID]],CVE!A:A,CVE!C:C," ")</f>
        <v>HIGH</v>
      </c>
      <c r="H505" t="str">
        <f>_xlfn.XLOOKUP(Query1[[#This Row],[cveID]],CVE!A:A,CVE!E:E," ")</f>
        <v>CVSS:2.0/AV:N/AC:H/Au:N/C:C/I:C/A:C</v>
      </c>
      <c r="I505" s="2" t="s">
        <v>17</v>
      </c>
      <c r="J505" s="2" t="s">
        <v>36</v>
      </c>
      <c r="K505" s="2" t="s">
        <v>105</v>
      </c>
      <c r="L505">
        <v>0.41533999999999999</v>
      </c>
      <c r="M505" s="2" t="s">
        <v>211</v>
      </c>
      <c r="N505" s="2" t="s">
        <v>212</v>
      </c>
      <c r="O505" s="2" t="s">
        <v>31</v>
      </c>
      <c r="P505" s="2" t="s">
        <v>23</v>
      </c>
      <c r="Q505" s="2" t="s">
        <v>213</v>
      </c>
      <c r="R505" s="1">
        <v>44873.196006944447</v>
      </c>
      <c r="S505" s="1">
        <v>45377.283055555556</v>
      </c>
      <c r="T505" s="2" t="s">
        <v>25</v>
      </c>
      <c r="U505" s="2" t="s">
        <v>214</v>
      </c>
      <c r="V505" s="2" t="s">
        <v>323</v>
      </c>
      <c r="W505" s="2" t="s">
        <v>27</v>
      </c>
      <c r="X505" s="1">
        <v>45379.072916666664</v>
      </c>
    </row>
    <row r="506" spans="1:24" x14ac:dyDescent="0.25">
      <c r="A506" s="1">
        <v>41618</v>
      </c>
      <c r="B506" s="1">
        <v>41618.708333333336</v>
      </c>
      <c r="C506" s="2" t="s">
        <v>210</v>
      </c>
      <c r="D506" t="s">
        <v>608</v>
      </c>
      <c r="E506" t="s">
        <v>880</v>
      </c>
      <c r="F506">
        <f>_xlfn.XLOOKUP(Query1[[#This Row],[cveID]],CVE!A:A,CVE!B:B," ")</f>
        <v>7.6</v>
      </c>
      <c r="G506" t="str">
        <f>_xlfn.XLOOKUP(Query1[[#This Row],[cveID]],CVE!A:A,CVE!C:C," ")</f>
        <v>HIGH</v>
      </c>
      <c r="H506" t="str">
        <f>_xlfn.XLOOKUP(Query1[[#This Row],[cveID]],CVE!A:A,CVE!E:E," ")</f>
        <v>CVSS:2.0/AV:N/AC:H/Au:N/C:C/I:C/A:C</v>
      </c>
      <c r="I506" s="2" t="s">
        <v>17</v>
      </c>
      <c r="J506" s="2" t="s">
        <v>36</v>
      </c>
      <c r="K506" s="2" t="s">
        <v>105</v>
      </c>
      <c r="L506">
        <v>0.41533999999999999</v>
      </c>
      <c r="M506" s="2" t="s">
        <v>211</v>
      </c>
      <c r="N506" s="2" t="s">
        <v>212</v>
      </c>
      <c r="O506" s="2" t="s">
        <v>31</v>
      </c>
      <c r="P506" s="2" t="s">
        <v>23</v>
      </c>
      <c r="Q506" s="2" t="s">
        <v>213</v>
      </c>
      <c r="R506" s="1">
        <v>44873.196006944447</v>
      </c>
      <c r="S506" s="1">
        <v>45377.283055555556</v>
      </c>
      <c r="T506" s="2" t="s">
        <v>25</v>
      </c>
      <c r="U506" s="2" t="s">
        <v>214</v>
      </c>
      <c r="V506" s="2" t="s">
        <v>323</v>
      </c>
      <c r="W506" s="2" t="s">
        <v>27</v>
      </c>
      <c r="X506" s="1">
        <v>45379.072916666664</v>
      </c>
    </row>
    <row r="507" spans="1:24" x14ac:dyDescent="0.25">
      <c r="A507" s="1">
        <v>42833</v>
      </c>
      <c r="B507" s="1">
        <v>42836.666666666664</v>
      </c>
      <c r="C507" s="2" t="s">
        <v>69</v>
      </c>
      <c r="D507" t="s">
        <v>609</v>
      </c>
      <c r="E507" t="s">
        <v>880</v>
      </c>
      <c r="F507">
        <f>_xlfn.XLOOKUP(Query1[[#This Row],[cveID]],CVE!A:A,CVE!B:B," ")</f>
        <v>7.8</v>
      </c>
      <c r="G507" t="str">
        <f>_xlfn.XLOOKUP(Query1[[#This Row],[cveID]],CVE!A:A,CVE!C:C," ")</f>
        <v>HIGH</v>
      </c>
      <c r="H507" t="str">
        <f>_xlfn.XLOOKUP(Query1[[#This Row],[cveID]],CVE!A:A,CVE!E:E," ")</f>
        <v>CVSS:3.0/AV:L/AC:L/PR:N/UI:R/S:U/C:H/I:H/A:H</v>
      </c>
      <c r="I507" s="2" t="s">
        <v>29</v>
      </c>
      <c r="J507" s="2" t="s">
        <v>36</v>
      </c>
      <c r="K507" s="2" t="s">
        <v>70</v>
      </c>
      <c r="L507">
        <v>0.97457000000000005</v>
      </c>
      <c r="M507" s="2" t="s">
        <v>71</v>
      </c>
      <c r="N507" s="2" t="s">
        <v>66</v>
      </c>
      <c r="O507" s="2" t="s">
        <v>31</v>
      </c>
      <c r="P507" s="2" t="s">
        <v>23</v>
      </c>
      <c r="Q507" s="2" t="s">
        <v>72</v>
      </c>
      <c r="R507" s="1">
        <v>45360.370474537034</v>
      </c>
      <c r="S507" s="1">
        <v>45360.370474537034</v>
      </c>
      <c r="T507" s="2" t="s">
        <v>25</v>
      </c>
      <c r="U507" s="2" t="s">
        <v>73</v>
      </c>
      <c r="V507" s="2" t="s">
        <v>315</v>
      </c>
      <c r="W507" s="2" t="s">
        <v>27</v>
      </c>
      <c r="X507" s="1">
        <v>45379.072916666664</v>
      </c>
    </row>
    <row r="508" spans="1:24" x14ac:dyDescent="0.25">
      <c r="A508" s="1">
        <v>42255</v>
      </c>
      <c r="B508" s="1">
        <v>42255.666666666664</v>
      </c>
      <c r="C508" s="2" t="s">
        <v>119</v>
      </c>
      <c r="D508" t="s">
        <v>609</v>
      </c>
      <c r="E508" t="s">
        <v>880</v>
      </c>
      <c r="F508">
        <f>_xlfn.XLOOKUP(Query1[[#This Row],[cveID]],CVE!A:A,CVE!B:B," ")</f>
        <v>9.3000000000000007</v>
      </c>
      <c r="G508" t="str">
        <f>_xlfn.XLOOKUP(Query1[[#This Row],[cveID]],CVE!A:A,CVE!C:C," ")</f>
        <v>CRITICAL</v>
      </c>
      <c r="H508" t="str">
        <f>_xlfn.XLOOKUP(Query1[[#This Row],[cveID]],CVE!A:A,CVE!E:E," ")</f>
        <v>CVSS:2.0/AV:N/AC:M/Au:N/C:C/I:C/A:C</v>
      </c>
      <c r="I508" s="2" t="s">
        <v>29</v>
      </c>
      <c r="J508" s="2" t="s">
        <v>36</v>
      </c>
      <c r="K508" s="2" t="s">
        <v>120</v>
      </c>
      <c r="L508">
        <v>0.97260999999999997</v>
      </c>
      <c r="M508" s="2" t="s">
        <v>121</v>
      </c>
      <c r="N508" s="2" t="s">
        <v>122</v>
      </c>
      <c r="O508" s="2" t="s">
        <v>31</v>
      </c>
      <c r="P508" s="2" t="s">
        <v>23</v>
      </c>
      <c r="Q508" s="2" t="s">
        <v>123</v>
      </c>
      <c r="R508" s="1">
        <v>45360.370474537034</v>
      </c>
      <c r="S508" s="1">
        <v>45360.370474537034</v>
      </c>
      <c r="T508" s="2" t="s">
        <v>25</v>
      </c>
      <c r="U508" s="2" t="s">
        <v>124</v>
      </c>
      <c r="V508" s="2" t="s">
        <v>315</v>
      </c>
      <c r="W508" s="2" t="s">
        <v>27</v>
      </c>
      <c r="X508" s="1">
        <v>45379.072916666664</v>
      </c>
    </row>
    <row r="509" spans="1:24" x14ac:dyDescent="0.25">
      <c r="A509" s="1">
        <v>43110</v>
      </c>
      <c r="B509" s="1">
        <v>43109.708333333336</v>
      </c>
      <c r="C509" s="2" t="s">
        <v>145</v>
      </c>
      <c r="D509" t="s">
        <v>609</v>
      </c>
      <c r="E509" t="s">
        <v>880</v>
      </c>
      <c r="F509">
        <f>_xlfn.XLOOKUP(Query1[[#This Row],[cveID]],CVE!A:A,CVE!B:B," ")</f>
        <v>7.8</v>
      </c>
      <c r="G509" t="str">
        <f>_xlfn.XLOOKUP(Query1[[#This Row],[cveID]],CVE!A:A,CVE!C:C," ")</f>
        <v>HIGH</v>
      </c>
      <c r="H509" t="str">
        <f>_xlfn.XLOOKUP(Query1[[#This Row],[cveID]],CVE!A:A,CVE!E:E," ")</f>
        <v>CVSS:3.0/AV:L/AC:L/PR:N/UI:R/S:U/C:H/I:H/A:H</v>
      </c>
      <c r="I509" s="2" t="s">
        <v>17</v>
      </c>
      <c r="J509" s="2" t="s">
        <v>36</v>
      </c>
      <c r="K509" s="2" t="s">
        <v>146</v>
      </c>
      <c r="L509">
        <v>0.97153</v>
      </c>
      <c r="M509" s="2" t="s">
        <v>147</v>
      </c>
      <c r="N509" s="2" t="s">
        <v>122</v>
      </c>
      <c r="O509" s="2" t="s">
        <v>31</v>
      </c>
      <c r="P509" s="2" t="s">
        <v>23</v>
      </c>
      <c r="Q509" s="2" t="s">
        <v>148</v>
      </c>
      <c r="R509" s="1">
        <v>45360.370474537034</v>
      </c>
      <c r="S509" s="1">
        <v>45360.370474537034</v>
      </c>
      <c r="T509" s="2" t="s">
        <v>25</v>
      </c>
      <c r="U509" s="2" t="s">
        <v>149</v>
      </c>
      <c r="V509" s="2" t="s">
        <v>315</v>
      </c>
      <c r="W509" s="2" t="s">
        <v>27</v>
      </c>
      <c r="X509" s="1">
        <v>45379.072916666664</v>
      </c>
    </row>
    <row r="510" spans="1:24" x14ac:dyDescent="0.25">
      <c r="A510" s="1">
        <v>43018</v>
      </c>
      <c r="B510" s="1">
        <v>43018.666666666664</v>
      </c>
      <c r="C510" s="2" t="s">
        <v>171</v>
      </c>
      <c r="D510" t="s">
        <v>609</v>
      </c>
      <c r="E510" t="s">
        <v>880</v>
      </c>
      <c r="F510">
        <f>_xlfn.XLOOKUP(Query1[[#This Row],[cveID]],CVE!A:A,CVE!B:B," ")</f>
        <v>7.8</v>
      </c>
      <c r="G510" t="str">
        <f>_xlfn.XLOOKUP(Query1[[#This Row],[cveID]],CVE!A:A,CVE!C:C," ")</f>
        <v>HIGH</v>
      </c>
      <c r="H510" t="str">
        <f>_xlfn.XLOOKUP(Query1[[#This Row],[cveID]],CVE!A:A,CVE!E:E," ")</f>
        <v>CVSS:3.0/AV:L/AC:L/PR:N/UI:R/S:U/C:H/I:H/A:H</v>
      </c>
      <c r="I510" s="2" t="s">
        <v>17</v>
      </c>
      <c r="J510" s="2" t="s">
        <v>36</v>
      </c>
      <c r="K510" s="2" t="s">
        <v>70</v>
      </c>
      <c r="L510">
        <v>0.95860999999999996</v>
      </c>
      <c r="M510" s="2" t="s">
        <v>172</v>
      </c>
      <c r="N510" s="2" t="s">
        <v>173</v>
      </c>
      <c r="O510" s="2" t="s">
        <v>31</v>
      </c>
      <c r="P510" s="2" t="s">
        <v>23</v>
      </c>
      <c r="Q510" s="2" t="s">
        <v>174</v>
      </c>
      <c r="R510" s="1">
        <v>45360.370474537034</v>
      </c>
      <c r="S510" s="1">
        <v>45360.370474537034</v>
      </c>
      <c r="T510" s="2" t="s">
        <v>25</v>
      </c>
      <c r="U510" s="2" t="s">
        <v>175</v>
      </c>
      <c r="V510" s="2" t="s">
        <v>315</v>
      </c>
      <c r="W510" s="2" t="s">
        <v>27</v>
      </c>
      <c r="X510" s="1">
        <v>45379.072916666664</v>
      </c>
    </row>
    <row r="511" spans="1:24" x14ac:dyDescent="0.25">
      <c r="A511" s="1">
        <v>43110</v>
      </c>
      <c r="B511" s="1">
        <v>43109.708333333336</v>
      </c>
      <c r="C511" s="2" t="s">
        <v>176</v>
      </c>
      <c r="D511" t="s">
        <v>609</v>
      </c>
      <c r="E511" t="s">
        <v>880</v>
      </c>
      <c r="F511">
        <f>_xlfn.XLOOKUP(Query1[[#This Row],[cveID]],CVE!A:A,CVE!B:B," ")</f>
        <v>8.8000000000000007</v>
      </c>
      <c r="G511" t="str">
        <f>_xlfn.XLOOKUP(Query1[[#This Row],[cveID]],CVE!A:A,CVE!C:C," ")</f>
        <v>HIGH</v>
      </c>
      <c r="H511" t="str">
        <f>_xlfn.XLOOKUP(Query1[[#This Row],[cveID]],CVE!A:A,CVE!E:E," ")</f>
        <v>CVSS:3.0/AV:N/AC:L/PR:N/UI:R/S:U/C:H/I:H/A:H</v>
      </c>
      <c r="I511" s="2" t="s">
        <v>17</v>
      </c>
      <c r="J511" s="2" t="s">
        <v>36</v>
      </c>
      <c r="K511" s="2" t="s">
        <v>146</v>
      </c>
      <c r="L511">
        <v>0.95523000000000002</v>
      </c>
      <c r="M511" s="2" t="s">
        <v>177</v>
      </c>
      <c r="N511" s="2" t="s">
        <v>178</v>
      </c>
      <c r="O511" s="2" t="s">
        <v>31</v>
      </c>
      <c r="P511" s="2" t="s">
        <v>23</v>
      </c>
      <c r="Q511" s="2" t="s">
        <v>179</v>
      </c>
      <c r="R511" s="1">
        <v>45360.370474537034</v>
      </c>
      <c r="S511" s="1">
        <v>45360.370474537034</v>
      </c>
      <c r="T511" s="2" t="s">
        <v>25</v>
      </c>
      <c r="U511" s="2" t="s">
        <v>149</v>
      </c>
      <c r="V511" s="2" t="s">
        <v>315</v>
      </c>
      <c r="W511" s="2" t="s">
        <v>27</v>
      </c>
      <c r="X511" s="1">
        <v>45379.072916666664</v>
      </c>
    </row>
    <row r="512" spans="1:24" x14ac:dyDescent="0.25">
      <c r="A512" s="1">
        <v>41618</v>
      </c>
      <c r="B512" s="1">
        <v>41618.708333333336</v>
      </c>
      <c r="C512" s="2" t="s">
        <v>210</v>
      </c>
      <c r="D512" t="s">
        <v>610</v>
      </c>
      <c r="E512" t="s">
        <v>880</v>
      </c>
      <c r="F512">
        <f>_xlfn.XLOOKUP(Query1[[#This Row],[cveID]],CVE!A:A,CVE!B:B," ")</f>
        <v>7.6</v>
      </c>
      <c r="G512" t="str">
        <f>_xlfn.XLOOKUP(Query1[[#This Row],[cveID]],CVE!A:A,CVE!C:C," ")</f>
        <v>HIGH</v>
      </c>
      <c r="H512" t="str">
        <f>_xlfn.XLOOKUP(Query1[[#This Row],[cveID]],CVE!A:A,CVE!E:E," ")</f>
        <v>CVSS:2.0/AV:N/AC:H/Au:N/C:C/I:C/A:C</v>
      </c>
      <c r="I512" s="2" t="s">
        <v>17</v>
      </c>
      <c r="J512" s="2" t="s">
        <v>36</v>
      </c>
      <c r="K512" s="2" t="s">
        <v>105</v>
      </c>
      <c r="L512">
        <v>0.41533999999999999</v>
      </c>
      <c r="M512" s="2" t="s">
        <v>211</v>
      </c>
      <c r="N512" s="2" t="s">
        <v>212</v>
      </c>
      <c r="O512" s="2" t="s">
        <v>31</v>
      </c>
      <c r="P512" s="2" t="s">
        <v>23</v>
      </c>
      <c r="Q512" s="2" t="s">
        <v>213</v>
      </c>
      <c r="R512" s="1">
        <v>44873.196006944447</v>
      </c>
      <c r="S512" s="1">
        <v>45377.283055555556</v>
      </c>
      <c r="T512" s="2" t="s">
        <v>25</v>
      </c>
      <c r="U512" s="2" t="s">
        <v>214</v>
      </c>
      <c r="V512" s="2" t="s">
        <v>323</v>
      </c>
      <c r="W512" s="2" t="s">
        <v>27</v>
      </c>
      <c r="X512" s="1">
        <v>45379.072916666664</v>
      </c>
    </row>
    <row r="513" spans="1:24" x14ac:dyDescent="0.25">
      <c r="A513" s="1">
        <v>41618</v>
      </c>
      <c r="B513" s="1">
        <v>41618.708333333336</v>
      </c>
      <c r="C513" s="2" t="s">
        <v>210</v>
      </c>
      <c r="D513" t="s">
        <v>611</v>
      </c>
      <c r="E513" t="s">
        <v>880</v>
      </c>
      <c r="F513">
        <f>_xlfn.XLOOKUP(Query1[[#This Row],[cveID]],CVE!A:A,CVE!B:B," ")</f>
        <v>7.6</v>
      </c>
      <c r="G513" t="str">
        <f>_xlfn.XLOOKUP(Query1[[#This Row],[cveID]],CVE!A:A,CVE!C:C," ")</f>
        <v>HIGH</v>
      </c>
      <c r="H513" t="str">
        <f>_xlfn.XLOOKUP(Query1[[#This Row],[cveID]],CVE!A:A,CVE!E:E," ")</f>
        <v>CVSS:2.0/AV:N/AC:H/Au:N/C:C/I:C/A:C</v>
      </c>
      <c r="I513" s="2" t="s">
        <v>17</v>
      </c>
      <c r="J513" s="2" t="s">
        <v>36</v>
      </c>
      <c r="K513" s="2" t="s">
        <v>105</v>
      </c>
      <c r="L513">
        <v>0.41533999999999999</v>
      </c>
      <c r="M513" s="2" t="s">
        <v>211</v>
      </c>
      <c r="N513" s="2" t="s">
        <v>212</v>
      </c>
      <c r="O513" s="2" t="s">
        <v>31</v>
      </c>
      <c r="P513" s="2" t="s">
        <v>23</v>
      </c>
      <c r="Q513" s="2" t="s">
        <v>213</v>
      </c>
      <c r="R513" s="1">
        <v>44866.652407407404</v>
      </c>
      <c r="S513" s="1">
        <v>45377.283055555556</v>
      </c>
      <c r="T513" s="2" t="s">
        <v>25</v>
      </c>
      <c r="U513" s="2" t="s">
        <v>214</v>
      </c>
      <c r="V513" s="2" t="s">
        <v>323</v>
      </c>
      <c r="W513" s="2" t="s">
        <v>27</v>
      </c>
      <c r="X513" s="1">
        <v>45379.072916666664</v>
      </c>
    </row>
    <row r="514" spans="1:24" x14ac:dyDescent="0.25">
      <c r="A514" s="1">
        <v>41618</v>
      </c>
      <c r="B514" s="1">
        <v>41618.708333333336</v>
      </c>
      <c r="C514" s="2" t="s">
        <v>210</v>
      </c>
      <c r="D514" t="s">
        <v>612</v>
      </c>
      <c r="E514" t="s">
        <v>880</v>
      </c>
      <c r="F514">
        <f>_xlfn.XLOOKUP(Query1[[#This Row],[cveID]],CVE!A:A,CVE!B:B," ")</f>
        <v>7.6</v>
      </c>
      <c r="G514" t="str">
        <f>_xlfn.XLOOKUP(Query1[[#This Row],[cveID]],CVE!A:A,CVE!C:C," ")</f>
        <v>HIGH</v>
      </c>
      <c r="H514" t="str">
        <f>_xlfn.XLOOKUP(Query1[[#This Row],[cveID]],CVE!A:A,CVE!E:E," ")</f>
        <v>CVSS:2.0/AV:N/AC:H/Au:N/C:C/I:C/A:C</v>
      </c>
      <c r="I514" s="2" t="s">
        <v>17</v>
      </c>
      <c r="J514" s="2" t="s">
        <v>36</v>
      </c>
      <c r="K514" s="2" t="s">
        <v>105</v>
      </c>
      <c r="L514">
        <v>0.41533999999999999</v>
      </c>
      <c r="M514" s="2" t="s">
        <v>211</v>
      </c>
      <c r="N514" s="2" t="s">
        <v>212</v>
      </c>
      <c r="O514" s="2" t="s">
        <v>31</v>
      </c>
      <c r="P514" s="2" t="s">
        <v>23</v>
      </c>
      <c r="Q514" s="2" t="s">
        <v>213</v>
      </c>
      <c r="R514" s="1">
        <v>44873.196006944447</v>
      </c>
      <c r="S514" s="1">
        <v>45377.283055555556</v>
      </c>
      <c r="T514" s="2" t="s">
        <v>25</v>
      </c>
      <c r="U514" s="2" t="s">
        <v>214</v>
      </c>
      <c r="V514" s="2" t="s">
        <v>323</v>
      </c>
      <c r="W514" s="2" t="s">
        <v>27</v>
      </c>
      <c r="X514" s="1">
        <v>45379.072916666664</v>
      </c>
    </row>
    <row r="515" spans="1:24" x14ac:dyDescent="0.25">
      <c r="A515" s="1">
        <v>41618</v>
      </c>
      <c r="B515" s="1">
        <v>41618.708333333336</v>
      </c>
      <c r="C515" s="2" t="s">
        <v>210</v>
      </c>
      <c r="D515" t="s">
        <v>613</v>
      </c>
      <c r="E515" t="s">
        <v>880</v>
      </c>
      <c r="F515">
        <f>_xlfn.XLOOKUP(Query1[[#This Row],[cveID]],CVE!A:A,CVE!B:B," ")</f>
        <v>7.6</v>
      </c>
      <c r="G515" t="str">
        <f>_xlfn.XLOOKUP(Query1[[#This Row],[cveID]],CVE!A:A,CVE!C:C," ")</f>
        <v>HIGH</v>
      </c>
      <c r="H515" t="str">
        <f>_xlfn.XLOOKUP(Query1[[#This Row],[cveID]],CVE!A:A,CVE!E:E," ")</f>
        <v>CVSS:2.0/AV:N/AC:H/Au:N/C:C/I:C/A:C</v>
      </c>
      <c r="I515" s="2" t="s">
        <v>17</v>
      </c>
      <c r="J515" s="2" t="s">
        <v>36</v>
      </c>
      <c r="K515" s="2" t="s">
        <v>105</v>
      </c>
      <c r="L515">
        <v>0.41533999999999999</v>
      </c>
      <c r="M515" s="2" t="s">
        <v>211</v>
      </c>
      <c r="N515" s="2" t="s">
        <v>212</v>
      </c>
      <c r="O515" s="2" t="s">
        <v>31</v>
      </c>
      <c r="P515" s="2" t="s">
        <v>23</v>
      </c>
      <c r="Q515" s="2" t="s">
        <v>213</v>
      </c>
      <c r="R515" s="1">
        <v>44873.196006944447</v>
      </c>
      <c r="S515" s="1">
        <v>45377.283055555556</v>
      </c>
      <c r="T515" s="2" t="s">
        <v>25</v>
      </c>
      <c r="U515" s="2" t="s">
        <v>214</v>
      </c>
      <c r="V515" s="2" t="s">
        <v>323</v>
      </c>
      <c r="W515" s="2" t="s">
        <v>27</v>
      </c>
      <c r="X515" s="1">
        <v>45379.072916666664</v>
      </c>
    </row>
    <row r="516" spans="1:24" x14ac:dyDescent="0.25">
      <c r="A516" s="1">
        <v>41618</v>
      </c>
      <c r="B516" s="1">
        <v>41618.708333333336</v>
      </c>
      <c r="C516" s="2" t="s">
        <v>210</v>
      </c>
      <c r="D516" t="s">
        <v>614</v>
      </c>
      <c r="E516" t="s">
        <v>880</v>
      </c>
      <c r="F516">
        <f>_xlfn.XLOOKUP(Query1[[#This Row],[cveID]],CVE!A:A,CVE!B:B," ")</f>
        <v>7.6</v>
      </c>
      <c r="G516" t="str">
        <f>_xlfn.XLOOKUP(Query1[[#This Row],[cveID]],CVE!A:A,CVE!C:C," ")</f>
        <v>HIGH</v>
      </c>
      <c r="H516" t="str">
        <f>_xlfn.XLOOKUP(Query1[[#This Row],[cveID]],CVE!A:A,CVE!E:E," ")</f>
        <v>CVSS:2.0/AV:N/AC:H/Au:N/C:C/I:C/A:C</v>
      </c>
      <c r="I516" s="2" t="s">
        <v>17</v>
      </c>
      <c r="J516" s="2" t="s">
        <v>36</v>
      </c>
      <c r="K516" s="2" t="s">
        <v>105</v>
      </c>
      <c r="L516">
        <v>0.41533999999999999</v>
      </c>
      <c r="M516" s="2" t="s">
        <v>211</v>
      </c>
      <c r="N516" s="2" t="s">
        <v>212</v>
      </c>
      <c r="O516" s="2" t="s">
        <v>31</v>
      </c>
      <c r="P516" s="2" t="s">
        <v>23</v>
      </c>
      <c r="Q516" s="2" t="s">
        <v>213</v>
      </c>
      <c r="R516" s="1">
        <v>44873.196006944447</v>
      </c>
      <c r="S516" s="1">
        <v>45377.283055555556</v>
      </c>
      <c r="T516" s="2" t="s">
        <v>25</v>
      </c>
      <c r="U516" s="2" t="s">
        <v>214</v>
      </c>
      <c r="V516" s="2" t="s">
        <v>323</v>
      </c>
      <c r="W516" s="2" t="s">
        <v>27</v>
      </c>
      <c r="X516" s="1">
        <v>45379.072916666664</v>
      </c>
    </row>
    <row r="517" spans="1:24" x14ac:dyDescent="0.25">
      <c r="A517" s="1">
        <v>41618</v>
      </c>
      <c r="B517" s="1">
        <v>41618.708333333336</v>
      </c>
      <c r="C517" s="2" t="s">
        <v>210</v>
      </c>
      <c r="D517" t="s">
        <v>615</v>
      </c>
      <c r="E517" t="s">
        <v>880</v>
      </c>
      <c r="F517">
        <f>_xlfn.XLOOKUP(Query1[[#This Row],[cveID]],CVE!A:A,CVE!B:B," ")</f>
        <v>7.6</v>
      </c>
      <c r="G517" t="str">
        <f>_xlfn.XLOOKUP(Query1[[#This Row],[cveID]],CVE!A:A,CVE!C:C," ")</f>
        <v>HIGH</v>
      </c>
      <c r="H517" t="str">
        <f>_xlfn.XLOOKUP(Query1[[#This Row],[cveID]],CVE!A:A,CVE!E:E," ")</f>
        <v>CVSS:2.0/AV:N/AC:H/Au:N/C:C/I:C/A:C</v>
      </c>
      <c r="I517" s="2" t="s">
        <v>17</v>
      </c>
      <c r="J517" s="2" t="s">
        <v>36</v>
      </c>
      <c r="K517" s="2" t="s">
        <v>105</v>
      </c>
      <c r="L517">
        <v>0.41533999999999999</v>
      </c>
      <c r="M517" s="2" t="s">
        <v>211</v>
      </c>
      <c r="N517" s="2" t="s">
        <v>212</v>
      </c>
      <c r="O517" s="2" t="s">
        <v>31</v>
      </c>
      <c r="P517" s="2" t="s">
        <v>23</v>
      </c>
      <c r="Q517" s="2" t="s">
        <v>213</v>
      </c>
      <c r="R517" s="1">
        <v>44873.196006944447</v>
      </c>
      <c r="S517" s="1">
        <v>45377.283055555556</v>
      </c>
      <c r="T517" s="2" t="s">
        <v>25</v>
      </c>
      <c r="U517" s="2" t="s">
        <v>214</v>
      </c>
      <c r="V517" s="2" t="s">
        <v>323</v>
      </c>
      <c r="W517" s="2" t="s">
        <v>27</v>
      </c>
      <c r="X517" s="1">
        <v>45379.072916666664</v>
      </c>
    </row>
    <row r="518" spans="1:24" x14ac:dyDescent="0.25">
      <c r="A518" s="1">
        <v>41618</v>
      </c>
      <c r="B518" s="1">
        <v>41618.708333333336</v>
      </c>
      <c r="C518" s="2" t="s">
        <v>210</v>
      </c>
      <c r="D518" t="s">
        <v>616</v>
      </c>
      <c r="E518" t="s">
        <v>880</v>
      </c>
      <c r="F518">
        <f>_xlfn.XLOOKUP(Query1[[#This Row],[cveID]],CVE!A:A,CVE!B:B," ")</f>
        <v>7.6</v>
      </c>
      <c r="G518" t="str">
        <f>_xlfn.XLOOKUP(Query1[[#This Row],[cveID]],CVE!A:A,CVE!C:C," ")</f>
        <v>HIGH</v>
      </c>
      <c r="H518" t="str">
        <f>_xlfn.XLOOKUP(Query1[[#This Row],[cveID]],CVE!A:A,CVE!E:E," ")</f>
        <v>CVSS:2.0/AV:N/AC:H/Au:N/C:C/I:C/A:C</v>
      </c>
      <c r="I518" s="2" t="s">
        <v>17</v>
      </c>
      <c r="J518" s="2" t="s">
        <v>36</v>
      </c>
      <c r="K518" s="2" t="s">
        <v>105</v>
      </c>
      <c r="L518">
        <v>0.41533999999999999</v>
      </c>
      <c r="M518" s="2" t="s">
        <v>211</v>
      </c>
      <c r="N518" s="2" t="s">
        <v>212</v>
      </c>
      <c r="O518" s="2" t="s">
        <v>31</v>
      </c>
      <c r="P518" s="2" t="s">
        <v>23</v>
      </c>
      <c r="Q518" s="2" t="s">
        <v>213</v>
      </c>
      <c r="R518" s="1">
        <v>44866.652407407404</v>
      </c>
      <c r="S518" s="1">
        <v>45377.283055555556</v>
      </c>
      <c r="T518" s="2" t="s">
        <v>25</v>
      </c>
      <c r="U518" s="2" t="s">
        <v>214</v>
      </c>
      <c r="V518" s="2" t="s">
        <v>323</v>
      </c>
      <c r="W518" s="2" t="s">
        <v>27</v>
      </c>
      <c r="X518" s="1">
        <v>45379.072916666664</v>
      </c>
    </row>
    <row r="519" spans="1:24" x14ac:dyDescent="0.25">
      <c r="A519" s="1">
        <v>41618</v>
      </c>
      <c r="B519" s="1">
        <v>41618.708333333336</v>
      </c>
      <c r="C519" s="2" t="s">
        <v>210</v>
      </c>
      <c r="D519" t="s">
        <v>617</v>
      </c>
      <c r="E519" t="s">
        <v>880</v>
      </c>
      <c r="F519">
        <f>_xlfn.XLOOKUP(Query1[[#This Row],[cveID]],CVE!A:A,CVE!B:B," ")</f>
        <v>7.6</v>
      </c>
      <c r="G519" t="str">
        <f>_xlfn.XLOOKUP(Query1[[#This Row],[cveID]],CVE!A:A,CVE!C:C," ")</f>
        <v>HIGH</v>
      </c>
      <c r="H519" t="str">
        <f>_xlfn.XLOOKUP(Query1[[#This Row],[cveID]],CVE!A:A,CVE!E:E," ")</f>
        <v>CVSS:2.0/AV:N/AC:H/Au:N/C:C/I:C/A:C</v>
      </c>
      <c r="I519" s="2" t="s">
        <v>17</v>
      </c>
      <c r="J519" s="2" t="s">
        <v>36</v>
      </c>
      <c r="K519" s="2" t="s">
        <v>105</v>
      </c>
      <c r="L519">
        <v>0.41533999999999999</v>
      </c>
      <c r="M519" s="2" t="s">
        <v>211</v>
      </c>
      <c r="N519" s="2" t="s">
        <v>212</v>
      </c>
      <c r="O519" s="2" t="s">
        <v>31</v>
      </c>
      <c r="P519" s="2" t="s">
        <v>23</v>
      </c>
      <c r="Q519" s="2" t="s">
        <v>213</v>
      </c>
      <c r="R519" s="1">
        <v>44866.652407407404</v>
      </c>
      <c r="S519" s="1">
        <v>45377.283055555556</v>
      </c>
      <c r="T519" s="2" t="s">
        <v>25</v>
      </c>
      <c r="U519" s="2" t="s">
        <v>214</v>
      </c>
      <c r="V519" s="2" t="s">
        <v>323</v>
      </c>
      <c r="W519" s="2" t="s">
        <v>27</v>
      </c>
      <c r="X519" s="1">
        <v>45379.072916666664</v>
      </c>
    </row>
    <row r="520" spans="1:24" x14ac:dyDescent="0.25">
      <c r="A520" s="1">
        <v>41618</v>
      </c>
      <c r="B520" s="1">
        <v>41618.708333333336</v>
      </c>
      <c r="C520" s="2" t="s">
        <v>210</v>
      </c>
      <c r="D520" t="s">
        <v>618</v>
      </c>
      <c r="E520" t="s">
        <v>880</v>
      </c>
      <c r="F520">
        <f>_xlfn.XLOOKUP(Query1[[#This Row],[cveID]],CVE!A:A,CVE!B:B," ")</f>
        <v>7.6</v>
      </c>
      <c r="G520" t="str">
        <f>_xlfn.XLOOKUP(Query1[[#This Row],[cveID]],CVE!A:A,CVE!C:C," ")</f>
        <v>HIGH</v>
      </c>
      <c r="H520" t="str">
        <f>_xlfn.XLOOKUP(Query1[[#This Row],[cveID]],CVE!A:A,CVE!E:E," ")</f>
        <v>CVSS:2.0/AV:N/AC:H/Au:N/C:C/I:C/A:C</v>
      </c>
      <c r="I520" s="2" t="s">
        <v>17</v>
      </c>
      <c r="J520" s="2" t="s">
        <v>36</v>
      </c>
      <c r="K520" s="2" t="s">
        <v>105</v>
      </c>
      <c r="L520">
        <v>0.41533999999999999</v>
      </c>
      <c r="M520" s="2" t="s">
        <v>211</v>
      </c>
      <c r="N520" s="2" t="s">
        <v>212</v>
      </c>
      <c r="O520" s="2" t="s">
        <v>31</v>
      </c>
      <c r="P520" s="2" t="s">
        <v>23</v>
      </c>
      <c r="Q520" s="2" t="s">
        <v>213</v>
      </c>
      <c r="R520" s="1">
        <v>44873.196006944447</v>
      </c>
      <c r="S520" s="1">
        <v>45377.283055555556</v>
      </c>
      <c r="T520" s="2" t="s">
        <v>25</v>
      </c>
      <c r="U520" s="2" t="s">
        <v>214</v>
      </c>
      <c r="V520" s="2" t="s">
        <v>323</v>
      </c>
      <c r="W520" s="2" t="s">
        <v>27</v>
      </c>
      <c r="X520" s="1">
        <v>45379.072916666664</v>
      </c>
    </row>
    <row r="521" spans="1:24" x14ac:dyDescent="0.25">
      <c r="A521" s="1">
        <v>41618</v>
      </c>
      <c r="B521" s="1">
        <v>41618.708333333336</v>
      </c>
      <c r="C521" s="2" t="s">
        <v>210</v>
      </c>
      <c r="D521" t="s">
        <v>619</v>
      </c>
      <c r="E521" t="s">
        <v>880</v>
      </c>
      <c r="F521">
        <f>_xlfn.XLOOKUP(Query1[[#This Row],[cveID]],CVE!A:A,CVE!B:B," ")</f>
        <v>7.6</v>
      </c>
      <c r="G521" t="str">
        <f>_xlfn.XLOOKUP(Query1[[#This Row],[cveID]],CVE!A:A,CVE!C:C," ")</f>
        <v>HIGH</v>
      </c>
      <c r="H521" t="str">
        <f>_xlfn.XLOOKUP(Query1[[#This Row],[cveID]],CVE!A:A,CVE!E:E," ")</f>
        <v>CVSS:2.0/AV:N/AC:H/Au:N/C:C/I:C/A:C</v>
      </c>
      <c r="I521" s="2" t="s">
        <v>17</v>
      </c>
      <c r="J521" s="2" t="s">
        <v>36</v>
      </c>
      <c r="K521" s="2" t="s">
        <v>105</v>
      </c>
      <c r="L521">
        <v>0.41533999999999999</v>
      </c>
      <c r="M521" s="2" t="s">
        <v>211</v>
      </c>
      <c r="N521" s="2" t="s">
        <v>212</v>
      </c>
      <c r="O521" s="2" t="s">
        <v>31</v>
      </c>
      <c r="P521" s="2" t="s">
        <v>23</v>
      </c>
      <c r="Q521" s="2" t="s">
        <v>213</v>
      </c>
      <c r="R521" s="1">
        <v>44873.196006944447</v>
      </c>
      <c r="S521" s="1">
        <v>45377.283055555556</v>
      </c>
      <c r="T521" s="2" t="s">
        <v>25</v>
      </c>
      <c r="U521" s="2" t="s">
        <v>214</v>
      </c>
      <c r="V521" s="2" t="s">
        <v>323</v>
      </c>
      <c r="W521" s="2" t="s">
        <v>27</v>
      </c>
      <c r="X521" s="1">
        <v>45379.072916666664</v>
      </c>
    </row>
    <row r="522" spans="1:24" x14ac:dyDescent="0.25">
      <c r="A522" s="1">
        <v>41618</v>
      </c>
      <c r="B522" s="1">
        <v>41618.708333333336</v>
      </c>
      <c r="C522" s="2" t="s">
        <v>210</v>
      </c>
      <c r="D522" t="s">
        <v>620</v>
      </c>
      <c r="E522" t="s">
        <v>880</v>
      </c>
      <c r="F522">
        <f>_xlfn.XLOOKUP(Query1[[#This Row],[cveID]],CVE!A:A,CVE!B:B," ")</f>
        <v>7.6</v>
      </c>
      <c r="G522" t="str">
        <f>_xlfn.XLOOKUP(Query1[[#This Row],[cveID]],CVE!A:A,CVE!C:C," ")</f>
        <v>HIGH</v>
      </c>
      <c r="H522" t="str">
        <f>_xlfn.XLOOKUP(Query1[[#This Row],[cveID]],CVE!A:A,CVE!E:E," ")</f>
        <v>CVSS:2.0/AV:N/AC:H/Au:N/C:C/I:C/A:C</v>
      </c>
      <c r="I522" s="2" t="s">
        <v>17</v>
      </c>
      <c r="J522" s="2" t="s">
        <v>36</v>
      </c>
      <c r="K522" s="2" t="s">
        <v>105</v>
      </c>
      <c r="L522">
        <v>0.41533999999999999</v>
      </c>
      <c r="M522" s="2" t="s">
        <v>211</v>
      </c>
      <c r="N522" s="2" t="s">
        <v>212</v>
      </c>
      <c r="O522" s="2" t="s">
        <v>31</v>
      </c>
      <c r="P522" s="2" t="s">
        <v>23</v>
      </c>
      <c r="Q522" s="2" t="s">
        <v>213</v>
      </c>
      <c r="R522" s="1">
        <v>44873.196006944447</v>
      </c>
      <c r="S522" s="1">
        <v>45377.283055555556</v>
      </c>
      <c r="T522" s="2" t="s">
        <v>25</v>
      </c>
      <c r="U522" s="2" t="s">
        <v>214</v>
      </c>
      <c r="V522" s="2" t="s">
        <v>323</v>
      </c>
      <c r="W522" s="2" t="s">
        <v>27</v>
      </c>
      <c r="X522" s="1">
        <v>45379.072916666664</v>
      </c>
    </row>
    <row r="523" spans="1:24" x14ac:dyDescent="0.25">
      <c r="A523" s="1">
        <v>41618</v>
      </c>
      <c r="B523" s="1">
        <v>41618.708333333336</v>
      </c>
      <c r="C523" s="2" t="s">
        <v>210</v>
      </c>
      <c r="D523" t="s">
        <v>621</v>
      </c>
      <c r="E523" t="s">
        <v>880</v>
      </c>
      <c r="F523">
        <f>_xlfn.XLOOKUP(Query1[[#This Row],[cveID]],CVE!A:A,CVE!B:B," ")</f>
        <v>7.6</v>
      </c>
      <c r="G523" t="str">
        <f>_xlfn.XLOOKUP(Query1[[#This Row],[cveID]],CVE!A:A,CVE!C:C," ")</f>
        <v>HIGH</v>
      </c>
      <c r="H523" t="str">
        <f>_xlfn.XLOOKUP(Query1[[#This Row],[cveID]],CVE!A:A,CVE!E:E," ")</f>
        <v>CVSS:2.0/AV:N/AC:H/Au:N/C:C/I:C/A:C</v>
      </c>
      <c r="I523" s="2" t="s">
        <v>17</v>
      </c>
      <c r="J523" s="2" t="s">
        <v>36</v>
      </c>
      <c r="K523" s="2" t="s">
        <v>105</v>
      </c>
      <c r="L523">
        <v>0.41533999999999999</v>
      </c>
      <c r="M523" s="2" t="s">
        <v>211</v>
      </c>
      <c r="N523" s="2" t="s">
        <v>212</v>
      </c>
      <c r="O523" s="2" t="s">
        <v>31</v>
      </c>
      <c r="P523" s="2" t="s">
        <v>23</v>
      </c>
      <c r="Q523" s="2" t="s">
        <v>213</v>
      </c>
      <c r="R523" s="1">
        <v>44873.196006944447</v>
      </c>
      <c r="S523" s="1">
        <v>45377.283055555556</v>
      </c>
      <c r="T523" s="2" t="s">
        <v>25</v>
      </c>
      <c r="U523" s="2" t="s">
        <v>214</v>
      </c>
      <c r="V523" s="2" t="s">
        <v>323</v>
      </c>
      <c r="W523" s="2" t="s">
        <v>27</v>
      </c>
      <c r="X523" s="1">
        <v>45379.072916666664</v>
      </c>
    </row>
    <row r="524" spans="1:24" x14ac:dyDescent="0.25">
      <c r="A524" s="1">
        <v>41618</v>
      </c>
      <c r="B524" s="1">
        <v>41618.708333333336</v>
      </c>
      <c r="C524" s="2" t="s">
        <v>210</v>
      </c>
      <c r="D524" t="s">
        <v>622</v>
      </c>
      <c r="E524" t="s">
        <v>880</v>
      </c>
      <c r="F524">
        <f>_xlfn.XLOOKUP(Query1[[#This Row],[cveID]],CVE!A:A,CVE!B:B," ")</f>
        <v>7.6</v>
      </c>
      <c r="G524" t="str">
        <f>_xlfn.XLOOKUP(Query1[[#This Row],[cveID]],CVE!A:A,CVE!C:C," ")</f>
        <v>HIGH</v>
      </c>
      <c r="H524" t="str">
        <f>_xlfn.XLOOKUP(Query1[[#This Row],[cveID]],CVE!A:A,CVE!E:E," ")</f>
        <v>CVSS:2.0/AV:N/AC:H/Au:N/C:C/I:C/A:C</v>
      </c>
      <c r="I524" s="2" t="s">
        <v>17</v>
      </c>
      <c r="J524" s="2" t="s">
        <v>36</v>
      </c>
      <c r="K524" s="2" t="s">
        <v>105</v>
      </c>
      <c r="L524">
        <v>0.41533999999999999</v>
      </c>
      <c r="M524" s="2" t="s">
        <v>211</v>
      </c>
      <c r="N524" s="2" t="s">
        <v>212</v>
      </c>
      <c r="O524" s="2" t="s">
        <v>31</v>
      </c>
      <c r="P524" s="2" t="s">
        <v>23</v>
      </c>
      <c r="Q524" s="2" t="s">
        <v>213</v>
      </c>
      <c r="R524" s="1">
        <v>44873.196006944447</v>
      </c>
      <c r="S524" s="1">
        <v>45377.283055555556</v>
      </c>
      <c r="T524" s="2" t="s">
        <v>25</v>
      </c>
      <c r="U524" s="2" t="s">
        <v>214</v>
      </c>
      <c r="V524" s="2" t="s">
        <v>323</v>
      </c>
      <c r="W524" s="2" t="s">
        <v>27</v>
      </c>
      <c r="X524" s="1">
        <v>45379.072916666664</v>
      </c>
    </row>
    <row r="525" spans="1:24" x14ac:dyDescent="0.25">
      <c r="A525" s="1">
        <v>41618</v>
      </c>
      <c r="B525" s="1">
        <v>41618.708333333336</v>
      </c>
      <c r="C525" s="2" t="s">
        <v>210</v>
      </c>
      <c r="D525" t="s">
        <v>623</v>
      </c>
      <c r="E525" t="s">
        <v>880</v>
      </c>
      <c r="F525">
        <f>_xlfn.XLOOKUP(Query1[[#This Row],[cveID]],CVE!A:A,CVE!B:B," ")</f>
        <v>7.6</v>
      </c>
      <c r="G525" t="str">
        <f>_xlfn.XLOOKUP(Query1[[#This Row],[cveID]],CVE!A:A,CVE!C:C," ")</f>
        <v>HIGH</v>
      </c>
      <c r="H525" t="str">
        <f>_xlfn.XLOOKUP(Query1[[#This Row],[cveID]],CVE!A:A,CVE!E:E," ")</f>
        <v>CVSS:2.0/AV:N/AC:H/Au:N/C:C/I:C/A:C</v>
      </c>
      <c r="I525" s="2" t="s">
        <v>17</v>
      </c>
      <c r="J525" s="2" t="s">
        <v>36</v>
      </c>
      <c r="K525" s="2" t="s">
        <v>105</v>
      </c>
      <c r="L525">
        <v>0.41533999999999999</v>
      </c>
      <c r="M525" s="2" t="s">
        <v>211</v>
      </c>
      <c r="N525" s="2" t="s">
        <v>212</v>
      </c>
      <c r="O525" s="2" t="s">
        <v>31</v>
      </c>
      <c r="P525" s="2" t="s">
        <v>23</v>
      </c>
      <c r="Q525" s="2" t="s">
        <v>213</v>
      </c>
      <c r="R525" s="1">
        <v>44873.196006944447</v>
      </c>
      <c r="S525" s="1">
        <v>45377.283055555556</v>
      </c>
      <c r="T525" s="2" t="s">
        <v>25</v>
      </c>
      <c r="U525" s="2" t="s">
        <v>214</v>
      </c>
      <c r="V525" s="2" t="s">
        <v>323</v>
      </c>
      <c r="W525" s="2" t="s">
        <v>27</v>
      </c>
      <c r="X525" s="1">
        <v>45379.072916666664</v>
      </c>
    </row>
    <row r="526" spans="1:24" x14ac:dyDescent="0.25">
      <c r="A526" s="1">
        <v>41618</v>
      </c>
      <c r="B526" s="1">
        <v>41618.708333333336</v>
      </c>
      <c r="C526" s="2" t="s">
        <v>210</v>
      </c>
      <c r="D526" t="s">
        <v>624</v>
      </c>
      <c r="E526" t="s">
        <v>880</v>
      </c>
      <c r="F526">
        <f>_xlfn.XLOOKUP(Query1[[#This Row],[cveID]],CVE!A:A,CVE!B:B," ")</f>
        <v>7.6</v>
      </c>
      <c r="G526" t="str">
        <f>_xlfn.XLOOKUP(Query1[[#This Row],[cveID]],CVE!A:A,CVE!C:C," ")</f>
        <v>HIGH</v>
      </c>
      <c r="H526" t="str">
        <f>_xlfn.XLOOKUP(Query1[[#This Row],[cveID]],CVE!A:A,CVE!E:E," ")</f>
        <v>CVSS:2.0/AV:N/AC:H/Au:N/C:C/I:C/A:C</v>
      </c>
      <c r="I526" s="2" t="s">
        <v>17</v>
      </c>
      <c r="J526" s="2" t="s">
        <v>36</v>
      </c>
      <c r="K526" s="2" t="s">
        <v>105</v>
      </c>
      <c r="L526">
        <v>0.41533999999999999</v>
      </c>
      <c r="M526" s="2" t="s">
        <v>211</v>
      </c>
      <c r="N526" s="2" t="s">
        <v>212</v>
      </c>
      <c r="O526" s="2" t="s">
        <v>31</v>
      </c>
      <c r="P526" s="2" t="s">
        <v>23</v>
      </c>
      <c r="Q526" s="2" t="s">
        <v>213</v>
      </c>
      <c r="R526" s="1">
        <v>44873.196006944447</v>
      </c>
      <c r="S526" s="1">
        <v>45377.283055555556</v>
      </c>
      <c r="T526" s="2" t="s">
        <v>25</v>
      </c>
      <c r="U526" s="2" t="s">
        <v>214</v>
      </c>
      <c r="V526" s="2" t="s">
        <v>323</v>
      </c>
      <c r="W526" s="2" t="s">
        <v>27</v>
      </c>
      <c r="X526" s="1">
        <v>45379.072916666664</v>
      </c>
    </row>
    <row r="527" spans="1:24" x14ac:dyDescent="0.25">
      <c r="A527" s="1">
        <v>41618</v>
      </c>
      <c r="B527" s="1">
        <v>41618.708333333336</v>
      </c>
      <c r="C527" s="2" t="s">
        <v>210</v>
      </c>
      <c r="D527" t="s">
        <v>625</v>
      </c>
      <c r="E527" t="s">
        <v>880</v>
      </c>
      <c r="F527">
        <f>_xlfn.XLOOKUP(Query1[[#This Row],[cveID]],CVE!A:A,CVE!B:B," ")</f>
        <v>7.6</v>
      </c>
      <c r="G527" t="str">
        <f>_xlfn.XLOOKUP(Query1[[#This Row],[cveID]],CVE!A:A,CVE!C:C," ")</f>
        <v>HIGH</v>
      </c>
      <c r="H527" t="str">
        <f>_xlfn.XLOOKUP(Query1[[#This Row],[cveID]],CVE!A:A,CVE!E:E," ")</f>
        <v>CVSS:2.0/AV:N/AC:H/Au:N/C:C/I:C/A:C</v>
      </c>
      <c r="I527" s="2" t="s">
        <v>17</v>
      </c>
      <c r="J527" s="2" t="s">
        <v>36</v>
      </c>
      <c r="K527" s="2" t="s">
        <v>105</v>
      </c>
      <c r="L527">
        <v>0.41533999999999999</v>
      </c>
      <c r="M527" s="2" t="s">
        <v>211</v>
      </c>
      <c r="N527" s="2" t="s">
        <v>212</v>
      </c>
      <c r="O527" s="2" t="s">
        <v>31</v>
      </c>
      <c r="P527" s="2" t="s">
        <v>23</v>
      </c>
      <c r="Q527" s="2" t="s">
        <v>213</v>
      </c>
      <c r="R527" s="1">
        <v>44873.196006944447</v>
      </c>
      <c r="S527" s="1">
        <v>45377.283055555556</v>
      </c>
      <c r="T527" s="2" t="s">
        <v>25</v>
      </c>
      <c r="U527" s="2" t="s">
        <v>214</v>
      </c>
      <c r="V527" s="2" t="s">
        <v>323</v>
      </c>
      <c r="W527" s="2" t="s">
        <v>27</v>
      </c>
      <c r="X527" s="1">
        <v>45379.072916666664</v>
      </c>
    </row>
    <row r="528" spans="1:24" x14ac:dyDescent="0.25">
      <c r="A528" s="1">
        <v>41618</v>
      </c>
      <c r="B528" s="1">
        <v>41618.708333333336</v>
      </c>
      <c r="C528" s="2" t="s">
        <v>210</v>
      </c>
      <c r="D528" t="s">
        <v>626</v>
      </c>
      <c r="E528" t="s">
        <v>880</v>
      </c>
      <c r="F528">
        <f>_xlfn.XLOOKUP(Query1[[#This Row],[cveID]],CVE!A:A,CVE!B:B," ")</f>
        <v>7.6</v>
      </c>
      <c r="G528" t="str">
        <f>_xlfn.XLOOKUP(Query1[[#This Row],[cveID]],CVE!A:A,CVE!C:C," ")</f>
        <v>HIGH</v>
      </c>
      <c r="H528" t="str">
        <f>_xlfn.XLOOKUP(Query1[[#This Row],[cveID]],CVE!A:A,CVE!E:E," ")</f>
        <v>CVSS:2.0/AV:N/AC:H/Au:N/C:C/I:C/A:C</v>
      </c>
      <c r="I528" s="2" t="s">
        <v>17</v>
      </c>
      <c r="J528" s="2" t="s">
        <v>36</v>
      </c>
      <c r="K528" s="2" t="s">
        <v>105</v>
      </c>
      <c r="L528">
        <v>0.41533999999999999</v>
      </c>
      <c r="M528" s="2" t="s">
        <v>211</v>
      </c>
      <c r="N528" s="2" t="s">
        <v>212</v>
      </c>
      <c r="O528" s="2" t="s">
        <v>31</v>
      </c>
      <c r="P528" s="2" t="s">
        <v>23</v>
      </c>
      <c r="Q528" s="2" t="s">
        <v>213</v>
      </c>
      <c r="R528" s="1">
        <v>45090.279710648145</v>
      </c>
      <c r="S528" s="1">
        <v>45377.283055555556</v>
      </c>
      <c r="T528" s="2" t="s">
        <v>25</v>
      </c>
      <c r="U528" s="2" t="s">
        <v>214</v>
      </c>
      <c r="V528" s="2" t="s">
        <v>323</v>
      </c>
      <c r="W528" s="2" t="s">
        <v>27</v>
      </c>
      <c r="X528" s="1">
        <v>45379.072916666664</v>
      </c>
    </row>
    <row r="529" spans="1:24" x14ac:dyDescent="0.25">
      <c r="A529" s="1">
        <v>41618</v>
      </c>
      <c r="B529" s="1">
        <v>41618.708333333336</v>
      </c>
      <c r="C529" s="2" t="s">
        <v>210</v>
      </c>
      <c r="D529" t="s">
        <v>627</v>
      </c>
      <c r="E529" t="s">
        <v>880</v>
      </c>
      <c r="F529">
        <f>_xlfn.XLOOKUP(Query1[[#This Row],[cveID]],CVE!A:A,CVE!B:B," ")</f>
        <v>7.6</v>
      </c>
      <c r="G529" t="str">
        <f>_xlfn.XLOOKUP(Query1[[#This Row],[cveID]],CVE!A:A,CVE!C:C," ")</f>
        <v>HIGH</v>
      </c>
      <c r="H529" t="str">
        <f>_xlfn.XLOOKUP(Query1[[#This Row],[cveID]],CVE!A:A,CVE!E:E," ")</f>
        <v>CVSS:2.0/AV:N/AC:H/Au:N/C:C/I:C/A:C</v>
      </c>
      <c r="I529" s="2" t="s">
        <v>17</v>
      </c>
      <c r="J529" s="2" t="s">
        <v>36</v>
      </c>
      <c r="K529" s="2" t="s">
        <v>105</v>
      </c>
      <c r="L529">
        <v>0.41533999999999999</v>
      </c>
      <c r="M529" s="2" t="s">
        <v>211</v>
      </c>
      <c r="N529" s="2" t="s">
        <v>212</v>
      </c>
      <c r="O529" s="2" t="s">
        <v>31</v>
      </c>
      <c r="P529" s="2" t="s">
        <v>23</v>
      </c>
      <c r="Q529" s="2" t="s">
        <v>213</v>
      </c>
      <c r="R529" s="1">
        <v>44866.652407407404</v>
      </c>
      <c r="S529" s="1">
        <v>45377.283055555556</v>
      </c>
      <c r="T529" s="2" t="s">
        <v>25</v>
      </c>
      <c r="U529" s="2" t="s">
        <v>214</v>
      </c>
      <c r="V529" s="2" t="s">
        <v>323</v>
      </c>
      <c r="W529" s="2" t="s">
        <v>27</v>
      </c>
      <c r="X529" s="1">
        <v>45379.072916666664</v>
      </c>
    </row>
    <row r="530" spans="1:24" x14ac:dyDescent="0.25">
      <c r="A530" s="1">
        <v>41618</v>
      </c>
      <c r="B530" s="1">
        <v>41618.708333333336</v>
      </c>
      <c r="C530" s="2" t="s">
        <v>210</v>
      </c>
      <c r="D530" t="s">
        <v>628</v>
      </c>
      <c r="E530" t="s">
        <v>880</v>
      </c>
      <c r="F530">
        <f>_xlfn.XLOOKUP(Query1[[#This Row],[cveID]],CVE!A:A,CVE!B:B," ")</f>
        <v>7.6</v>
      </c>
      <c r="G530" t="str">
        <f>_xlfn.XLOOKUP(Query1[[#This Row],[cveID]],CVE!A:A,CVE!C:C," ")</f>
        <v>HIGH</v>
      </c>
      <c r="H530" t="str">
        <f>_xlfn.XLOOKUP(Query1[[#This Row],[cveID]],CVE!A:A,CVE!E:E," ")</f>
        <v>CVSS:2.0/AV:N/AC:H/Au:N/C:C/I:C/A:C</v>
      </c>
      <c r="I530" s="2" t="s">
        <v>17</v>
      </c>
      <c r="J530" s="2" t="s">
        <v>36</v>
      </c>
      <c r="K530" s="2" t="s">
        <v>105</v>
      </c>
      <c r="L530">
        <v>0.41533999999999999</v>
      </c>
      <c r="M530" s="2" t="s">
        <v>211</v>
      </c>
      <c r="N530" s="2" t="s">
        <v>212</v>
      </c>
      <c r="O530" s="2" t="s">
        <v>31</v>
      </c>
      <c r="P530" s="2" t="s">
        <v>23</v>
      </c>
      <c r="Q530" s="2" t="s">
        <v>213</v>
      </c>
      <c r="R530" s="1">
        <v>44866.652407407404</v>
      </c>
      <c r="S530" s="1">
        <v>45377.283055555556</v>
      </c>
      <c r="T530" s="2" t="s">
        <v>25</v>
      </c>
      <c r="U530" s="2" t="s">
        <v>214</v>
      </c>
      <c r="V530" s="2" t="s">
        <v>323</v>
      </c>
      <c r="W530" s="2" t="s">
        <v>27</v>
      </c>
      <c r="X530" s="1">
        <v>45379.072916666664</v>
      </c>
    </row>
    <row r="531" spans="1:24" x14ac:dyDescent="0.25">
      <c r="A531" s="1">
        <v>41618</v>
      </c>
      <c r="B531" s="1">
        <v>41618.708333333336</v>
      </c>
      <c r="C531" s="2" t="s">
        <v>210</v>
      </c>
      <c r="D531" t="s">
        <v>629</v>
      </c>
      <c r="E531" t="s">
        <v>880</v>
      </c>
      <c r="F531">
        <f>_xlfn.XLOOKUP(Query1[[#This Row],[cveID]],CVE!A:A,CVE!B:B," ")</f>
        <v>7.6</v>
      </c>
      <c r="G531" t="str">
        <f>_xlfn.XLOOKUP(Query1[[#This Row],[cveID]],CVE!A:A,CVE!C:C," ")</f>
        <v>HIGH</v>
      </c>
      <c r="H531" t="str">
        <f>_xlfn.XLOOKUP(Query1[[#This Row],[cveID]],CVE!A:A,CVE!E:E," ")</f>
        <v>CVSS:2.0/AV:N/AC:H/Au:N/C:C/I:C/A:C</v>
      </c>
      <c r="I531" s="2" t="s">
        <v>17</v>
      </c>
      <c r="J531" s="2" t="s">
        <v>36</v>
      </c>
      <c r="K531" s="2" t="s">
        <v>105</v>
      </c>
      <c r="L531">
        <v>0.41533999999999999</v>
      </c>
      <c r="M531" s="2" t="s">
        <v>211</v>
      </c>
      <c r="N531" s="2" t="s">
        <v>212</v>
      </c>
      <c r="O531" s="2" t="s">
        <v>31</v>
      </c>
      <c r="P531" s="2" t="s">
        <v>23</v>
      </c>
      <c r="Q531" s="2" t="s">
        <v>213</v>
      </c>
      <c r="R531" s="1">
        <v>45153.278402777774</v>
      </c>
      <c r="S531" s="1">
        <v>45377.283055555556</v>
      </c>
      <c r="T531" s="2" t="s">
        <v>25</v>
      </c>
      <c r="U531" s="2" t="s">
        <v>214</v>
      </c>
      <c r="V531" s="2" t="s">
        <v>323</v>
      </c>
      <c r="W531" s="2" t="s">
        <v>27</v>
      </c>
      <c r="X531" s="1">
        <v>45379.072916666664</v>
      </c>
    </row>
    <row r="532" spans="1:24" x14ac:dyDescent="0.25">
      <c r="A532" s="1">
        <v>41618</v>
      </c>
      <c r="B532" s="1">
        <v>41618.708333333336</v>
      </c>
      <c r="C532" s="2" t="s">
        <v>210</v>
      </c>
      <c r="D532" t="s">
        <v>629</v>
      </c>
      <c r="E532" t="s">
        <v>880</v>
      </c>
      <c r="F532">
        <f>_xlfn.XLOOKUP(Query1[[#This Row],[cveID]],CVE!A:A,CVE!B:B," ")</f>
        <v>7.6</v>
      </c>
      <c r="G532" t="str">
        <f>_xlfn.XLOOKUP(Query1[[#This Row],[cveID]],CVE!A:A,CVE!C:C," ")</f>
        <v>HIGH</v>
      </c>
      <c r="H532" t="str">
        <f>_xlfn.XLOOKUP(Query1[[#This Row],[cveID]],CVE!A:A,CVE!E:E," ")</f>
        <v>CVSS:2.0/AV:N/AC:H/Au:N/C:C/I:C/A:C</v>
      </c>
      <c r="I532" s="2" t="s">
        <v>17</v>
      </c>
      <c r="J532" s="2" t="s">
        <v>36</v>
      </c>
      <c r="K532" s="2" t="s">
        <v>105</v>
      </c>
      <c r="L532">
        <v>0.41533999999999999</v>
      </c>
      <c r="M532" s="2" t="s">
        <v>211</v>
      </c>
      <c r="N532" s="2" t="s">
        <v>212</v>
      </c>
      <c r="O532" s="2" t="s">
        <v>31</v>
      </c>
      <c r="P532" s="2" t="s">
        <v>23</v>
      </c>
      <c r="Q532" s="2" t="s">
        <v>213</v>
      </c>
      <c r="R532" s="1">
        <v>44873.196006944447</v>
      </c>
      <c r="S532" s="1">
        <v>45377.283055555556</v>
      </c>
      <c r="T532" s="2" t="s">
        <v>25</v>
      </c>
      <c r="U532" s="2" t="s">
        <v>214</v>
      </c>
      <c r="V532" s="2" t="s">
        <v>323</v>
      </c>
      <c r="W532" s="2" t="s">
        <v>27</v>
      </c>
      <c r="X532" s="1">
        <v>45379.072916666664</v>
      </c>
    </row>
    <row r="533" spans="1:24" x14ac:dyDescent="0.25">
      <c r="A533" s="1">
        <v>41618</v>
      </c>
      <c r="B533" s="1">
        <v>41618.708333333336</v>
      </c>
      <c r="C533" s="2" t="s">
        <v>210</v>
      </c>
      <c r="D533" t="s">
        <v>630</v>
      </c>
      <c r="E533" t="s">
        <v>880</v>
      </c>
      <c r="F533">
        <f>_xlfn.XLOOKUP(Query1[[#This Row],[cveID]],CVE!A:A,CVE!B:B," ")</f>
        <v>7.6</v>
      </c>
      <c r="G533" t="str">
        <f>_xlfn.XLOOKUP(Query1[[#This Row],[cveID]],CVE!A:A,CVE!C:C," ")</f>
        <v>HIGH</v>
      </c>
      <c r="H533" t="str">
        <f>_xlfn.XLOOKUP(Query1[[#This Row],[cveID]],CVE!A:A,CVE!E:E," ")</f>
        <v>CVSS:2.0/AV:N/AC:H/Au:N/C:C/I:C/A:C</v>
      </c>
      <c r="I533" s="2" t="s">
        <v>17</v>
      </c>
      <c r="J533" s="2" t="s">
        <v>36</v>
      </c>
      <c r="K533" s="2" t="s">
        <v>105</v>
      </c>
      <c r="L533">
        <v>0.41533999999999999</v>
      </c>
      <c r="M533" s="2" t="s">
        <v>211</v>
      </c>
      <c r="N533" s="2" t="s">
        <v>212</v>
      </c>
      <c r="O533" s="2" t="s">
        <v>31</v>
      </c>
      <c r="P533" s="2" t="s">
        <v>23</v>
      </c>
      <c r="Q533" s="2" t="s">
        <v>213</v>
      </c>
      <c r="R533" s="1">
        <v>44866.652407407404</v>
      </c>
      <c r="S533" s="1">
        <v>45377.283055555556</v>
      </c>
      <c r="T533" s="2" t="s">
        <v>25</v>
      </c>
      <c r="U533" s="2" t="s">
        <v>214</v>
      </c>
      <c r="V533" s="2" t="s">
        <v>323</v>
      </c>
      <c r="W533" s="2" t="s">
        <v>27</v>
      </c>
      <c r="X533" s="1">
        <v>45379.072916666664</v>
      </c>
    </row>
    <row r="534" spans="1:24" x14ac:dyDescent="0.25">
      <c r="A534" s="1">
        <v>41618</v>
      </c>
      <c r="B534" s="1">
        <v>41618.708333333336</v>
      </c>
      <c r="C534" s="2" t="s">
        <v>210</v>
      </c>
      <c r="D534" t="s">
        <v>631</v>
      </c>
      <c r="E534" t="s">
        <v>880</v>
      </c>
      <c r="F534">
        <f>_xlfn.XLOOKUP(Query1[[#This Row],[cveID]],CVE!A:A,CVE!B:B," ")</f>
        <v>7.6</v>
      </c>
      <c r="G534" t="str">
        <f>_xlfn.XLOOKUP(Query1[[#This Row],[cveID]],CVE!A:A,CVE!C:C," ")</f>
        <v>HIGH</v>
      </c>
      <c r="H534" t="str">
        <f>_xlfn.XLOOKUP(Query1[[#This Row],[cveID]],CVE!A:A,CVE!E:E," ")</f>
        <v>CVSS:2.0/AV:N/AC:H/Au:N/C:C/I:C/A:C</v>
      </c>
      <c r="I534" s="2" t="s">
        <v>17</v>
      </c>
      <c r="J534" s="2" t="s">
        <v>36</v>
      </c>
      <c r="K534" s="2" t="s">
        <v>105</v>
      </c>
      <c r="L534">
        <v>0.41533999999999999</v>
      </c>
      <c r="M534" s="2" t="s">
        <v>211</v>
      </c>
      <c r="N534" s="2" t="s">
        <v>212</v>
      </c>
      <c r="O534" s="2" t="s">
        <v>31</v>
      </c>
      <c r="P534" s="2" t="s">
        <v>23</v>
      </c>
      <c r="Q534" s="2" t="s">
        <v>213</v>
      </c>
      <c r="R534" s="1">
        <v>44873.196006944447</v>
      </c>
      <c r="S534" s="1">
        <v>45377.283055555556</v>
      </c>
      <c r="T534" s="2" t="s">
        <v>25</v>
      </c>
      <c r="U534" s="2" t="s">
        <v>214</v>
      </c>
      <c r="V534" s="2" t="s">
        <v>323</v>
      </c>
      <c r="W534" s="2" t="s">
        <v>27</v>
      </c>
      <c r="X534" s="1">
        <v>45379.072916666664</v>
      </c>
    </row>
    <row r="535" spans="1:24" x14ac:dyDescent="0.25">
      <c r="A535" s="1">
        <v>41618</v>
      </c>
      <c r="B535" s="1">
        <v>41618.708333333336</v>
      </c>
      <c r="C535" s="2" t="s">
        <v>210</v>
      </c>
      <c r="D535" t="s">
        <v>632</v>
      </c>
      <c r="E535" t="s">
        <v>880</v>
      </c>
      <c r="F535">
        <f>_xlfn.XLOOKUP(Query1[[#This Row],[cveID]],CVE!A:A,CVE!B:B," ")</f>
        <v>7.6</v>
      </c>
      <c r="G535" t="str">
        <f>_xlfn.XLOOKUP(Query1[[#This Row],[cveID]],CVE!A:A,CVE!C:C," ")</f>
        <v>HIGH</v>
      </c>
      <c r="H535" t="str">
        <f>_xlfn.XLOOKUP(Query1[[#This Row],[cveID]],CVE!A:A,CVE!E:E," ")</f>
        <v>CVSS:2.0/AV:N/AC:H/Au:N/C:C/I:C/A:C</v>
      </c>
      <c r="I535" s="2" t="s">
        <v>17</v>
      </c>
      <c r="J535" s="2" t="s">
        <v>36</v>
      </c>
      <c r="K535" s="2" t="s">
        <v>105</v>
      </c>
      <c r="L535">
        <v>0.41533999999999999</v>
      </c>
      <c r="M535" s="2" t="s">
        <v>211</v>
      </c>
      <c r="N535" s="2" t="s">
        <v>212</v>
      </c>
      <c r="O535" s="2" t="s">
        <v>31</v>
      </c>
      <c r="P535" s="2" t="s">
        <v>23</v>
      </c>
      <c r="Q535" s="2" t="s">
        <v>213</v>
      </c>
      <c r="R535" s="1">
        <v>44873.196006944447</v>
      </c>
      <c r="S535" s="1">
        <v>45377.283055555556</v>
      </c>
      <c r="T535" s="2" t="s">
        <v>25</v>
      </c>
      <c r="U535" s="2" t="s">
        <v>214</v>
      </c>
      <c r="V535" s="2" t="s">
        <v>323</v>
      </c>
      <c r="W535" s="2" t="s">
        <v>27</v>
      </c>
      <c r="X535" s="1">
        <v>45379.072916666664</v>
      </c>
    </row>
    <row r="536" spans="1:24" x14ac:dyDescent="0.25">
      <c r="A536" s="1">
        <v>41618</v>
      </c>
      <c r="B536" s="1">
        <v>41618.708333333336</v>
      </c>
      <c r="C536" s="2" t="s">
        <v>210</v>
      </c>
      <c r="D536" t="s">
        <v>633</v>
      </c>
      <c r="E536" t="s">
        <v>880</v>
      </c>
      <c r="F536">
        <f>_xlfn.XLOOKUP(Query1[[#This Row],[cveID]],CVE!A:A,CVE!B:B," ")</f>
        <v>7.6</v>
      </c>
      <c r="G536" t="str">
        <f>_xlfn.XLOOKUP(Query1[[#This Row],[cveID]],CVE!A:A,CVE!C:C," ")</f>
        <v>HIGH</v>
      </c>
      <c r="H536" t="str">
        <f>_xlfn.XLOOKUP(Query1[[#This Row],[cveID]],CVE!A:A,CVE!E:E," ")</f>
        <v>CVSS:2.0/AV:N/AC:H/Au:N/C:C/I:C/A:C</v>
      </c>
      <c r="I536" s="2" t="s">
        <v>17</v>
      </c>
      <c r="J536" s="2" t="s">
        <v>36</v>
      </c>
      <c r="K536" s="2" t="s">
        <v>105</v>
      </c>
      <c r="L536">
        <v>0.41533999999999999</v>
      </c>
      <c r="M536" s="2" t="s">
        <v>211</v>
      </c>
      <c r="N536" s="2" t="s">
        <v>212</v>
      </c>
      <c r="O536" s="2" t="s">
        <v>31</v>
      </c>
      <c r="P536" s="2" t="s">
        <v>23</v>
      </c>
      <c r="Q536" s="2" t="s">
        <v>213</v>
      </c>
      <c r="R536" s="1">
        <v>44873.196006944447</v>
      </c>
      <c r="S536" s="1">
        <v>45377.283055555556</v>
      </c>
      <c r="T536" s="2" t="s">
        <v>25</v>
      </c>
      <c r="U536" s="2" t="s">
        <v>214</v>
      </c>
      <c r="V536" s="2" t="s">
        <v>323</v>
      </c>
      <c r="W536" s="2" t="s">
        <v>27</v>
      </c>
      <c r="X536" s="1">
        <v>45379.072916666664</v>
      </c>
    </row>
    <row r="537" spans="1:24" x14ac:dyDescent="0.25">
      <c r="A537" s="1">
        <v>45196</v>
      </c>
      <c r="B537" s="1">
        <v>45196.666666666664</v>
      </c>
      <c r="C537" s="2" t="s">
        <v>225</v>
      </c>
      <c r="D537" t="s">
        <v>634</v>
      </c>
      <c r="E537" t="s">
        <v>879</v>
      </c>
      <c r="F537">
        <f>_xlfn.XLOOKUP(Query1[[#This Row],[cveID]],CVE!A:A,CVE!B:B," ")</f>
        <v>8.8000000000000007</v>
      </c>
      <c r="G537" t="str">
        <f>_xlfn.XLOOKUP(Query1[[#This Row],[cveID]],CVE!A:A,CVE!C:C," ")</f>
        <v>HIGH</v>
      </c>
      <c r="H537" t="str">
        <f>_xlfn.XLOOKUP(Query1[[#This Row],[cveID]],CVE!A:A,CVE!E:E," ")</f>
        <v>CVSS:3.1/AV:N/AC:L/PR:N/UI:N/S:U/C:H/I:H/A:H</v>
      </c>
      <c r="I537" s="2" t="s">
        <v>17</v>
      </c>
      <c r="J537" s="2" t="s">
        <v>36</v>
      </c>
      <c r="K537" s="2" t="s">
        <v>135</v>
      </c>
      <c r="L537">
        <v>0.26989000000000002</v>
      </c>
      <c r="M537" s="2" t="s">
        <v>226</v>
      </c>
      <c r="N537" s="2" t="s">
        <v>227</v>
      </c>
      <c r="O537" s="2" t="s">
        <v>22</v>
      </c>
      <c r="P537" s="2" t="s">
        <v>23</v>
      </c>
      <c r="Q537" s="2" t="s">
        <v>228</v>
      </c>
      <c r="R537" s="1">
        <v>45288.286354166667</v>
      </c>
      <c r="S537" s="1">
        <v>45372.311238425929</v>
      </c>
      <c r="T537" s="2" t="s">
        <v>25</v>
      </c>
      <c r="U537" s="2" t="s">
        <v>229</v>
      </c>
      <c r="V537" s="2" t="s">
        <v>285</v>
      </c>
      <c r="W537" s="2" t="s">
        <v>48</v>
      </c>
      <c r="X537" s="1">
        <v>45379.072916666664</v>
      </c>
    </row>
    <row r="538" spans="1:24" x14ac:dyDescent="0.25">
      <c r="A538" s="1">
        <v>41618</v>
      </c>
      <c r="B538" s="1">
        <v>41618.708333333336</v>
      </c>
      <c r="C538" s="2" t="s">
        <v>210</v>
      </c>
      <c r="D538" t="s">
        <v>635</v>
      </c>
      <c r="E538" t="s">
        <v>880</v>
      </c>
      <c r="F538">
        <f>_xlfn.XLOOKUP(Query1[[#This Row],[cveID]],CVE!A:A,CVE!B:B," ")</f>
        <v>7.6</v>
      </c>
      <c r="G538" t="str">
        <f>_xlfn.XLOOKUP(Query1[[#This Row],[cveID]],CVE!A:A,CVE!C:C," ")</f>
        <v>HIGH</v>
      </c>
      <c r="H538" t="str">
        <f>_xlfn.XLOOKUP(Query1[[#This Row],[cveID]],CVE!A:A,CVE!E:E," ")</f>
        <v>CVSS:2.0/AV:N/AC:H/Au:N/C:C/I:C/A:C</v>
      </c>
      <c r="I538" s="2" t="s">
        <v>17</v>
      </c>
      <c r="J538" s="2" t="s">
        <v>36</v>
      </c>
      <c r="K538" s="2" t="s">
        <v>105</v>
      </c>
      <c r="L538">
        <v>0.41533999999999999</v>
      </c>
      <c r="M538" s="2" t="s">
        <v>211</v>
      </c>
      <c r="N538" s="2" t="s">
        <v>212</v>
      </c>
      <c r="O538" s="2" t="s">
        <v>31</v>
      </c>
      <c r="P538" s="2" t="s">
        <v>23</v>
      </c>
      <c r="Q538" s="2" t="s">
        <v>213</v>
      </c>
      <c r="R538" s="1">
        <v>44873.196006944447</v>
      </c>
      <c r="S538" s="1">
        <v>45377.283055555556</v>
      </c>
      <c r="T538" s="2" t="s">
        <v>25</v>
      </c>
      <c r="U538" s="2" t="s">
        <v>214</v>
      </c>
      <c r="V538" s="2" t="s">
        <v>323</v>
      </c>
      <c r="W538" s="2" t="s">
        <v>27</v>
      </c>
      <c r="X538" s="1">
        <v>45379.072916666664</v>
      </c>
    </row>
    <row r="539" spans="1:24" x14ac:dyDescent="0.25">
      <c r="A539" s="1">
        <v>45196</v>
      </c>
      <c r="B539" s="1">
        <v>45196.666666666664</v>
      </c>
      <c r="C539" s="2" t="s">
        <v>225</v>
      </c>
      <c r="D539" t="s">
        <v>636</v>
      </c>
      <c r="E539" t="s">
        <v>879</v>
      </c>
      <c r="F539">
        <f>_xlfn.XLOOKUP(Query1[[#This Row],[cveID]],CVE!A:A,CVE!B:B," ")</f>
        <v>8.8000000000000007</v>
      </c>
      <c r="G539" t="str">
        <f>_xlfn.XLOOKUP(Query1[[#This Row],[cveID]],CVE!A:A,CVE!C:C," ")</f>
        <v>HIGH</v>
      </c>
      <c r="H539" t="str">
        <f>_xlfn.XLOOKUP(Query1[[#This Row],[cveID]],CVE!A:A,CVE!E:E," ")</f>
        <v>CVSS:3.1/AV:N/AC:L/PR:N/UI:N/S:U/C:H/I:H/A:H</v>
      </c>
      <c r="I539" s="2" t="s">
        <v>17</v>
      </c>
      <c r="J539" s="2" t="s">
        <v>36</v>
      </c>
      <c r="K539" s="2" t="s">
        <v>135</v>
      </c>
      <c r="L539">
        <v>0.26989000000000002</v>
      </c>
      <c r="M539" s="2" t="s">
        <v>226</v>
      </c>
      <c r="N539" s="2" t="s">
        <v>227</v>
      </c>
      <c r="O539" s="2" t="s">
        <v>22</v>
      </c>
      <c r="P539" s="2" t="s">
        <v>23</v>
      </c>
      <c r="Q539" s="2" t="s">
        <v>228</v>
      </c>
      <c r="R539" s="1">
        <v>45372.311238425929</v>
      </c>
      <c r="S539" s="1">
        <v>45372.311238425929</v>
      </c>
      <c r="T539" s="2" t="s">
        <v>25</v>
      </c>
      <c r="U539" s="2" t="s">
        <v>229</v>
      </c>
      <c r="V539" s="2" t="s">
        <v>285</v>
      </c>
      <c r="W539" s="2" t="s">
        <v>48</v>
      </c>
      <c r="X539" s="1">
        <v>45379.072916666664</v>
      </c>
    </row>
    <row r="540" spans="1:24" x14ac:dyDescent="0.25">
      <c r="A540" s="1">
        <v>41618</v>
      </c>
      <c r="B540" s="1">
        <v>41618.708333333336</v>
      </c>
      <c r="C540" s="2" t="s">
        <v>210</v>
      </c>
      <c r="D540" t="s">
        <v>637</v>
      </c>
      <c r="E540" t="s">
        <v>880</v>
      </c>
      <c r="F540">
        <f>_xlfn.XLOOKUP(Query1[[#This Row],[cveID]],CVE!A:A,CVE!B:B," ")</f>
        <v>7.6</v>
      </c>
      <c r="G540" t="str">
        <f>_xlfn.XLOOKUP(Query1[[#This Row],[cveID]],CVE!A:A,CVE!C:C," ")</f>
        <v>HIGH</v>
      </c>
      <c r="H540" t="str">
        <f>_xlfn.XLOOKUP(Query1[[#This Row],[cveID]],CVE!A:A,CVE!E:E," ")</f>
        <v>CVSS:2.0/AV:N/AC:H/Au:N/C:C/I:C/A:C</v>
      </c>
      <c r="I540" s="2" t="s">
        <v>17</v>
      </c>
      <c r="J540" s="2" t="s">
        <v>36</v>
      </c>
      <c r="K540" s="2" t="s">
        <v>105</v>
      </c>
      <c r="L540">
        <v>0.41533999999999999</v>
      </c>
      <c r="M540" s="2" t="s">
        <v>211</v>
      </c>
      <c r="N540" s="2" t="s">
        <v>212</v>
      </c>
      <c r="O540" s="2" t="s">
        <v>31</v>
      </c>
      <c r="P540" s="2" t="s">
        <v>23</v>
      </c>
      <c r="Q540" s="2" t="s">
        <v>213</v>
      </c>
      <c r="R540" s="1">
        <v>44873.196006944447</v>
      </c>
      <c r="S540" s="1">
        <v>45377.283055555556</v>
      </c>
      <c r="T540" s="2" t="s">
        <v>25</v>
      </c>
      <c r="U540" s="2" t="s">
        <v>214</v>
      </c>
      <c r="V540" s="2" t="s">
        <v>323</v>
      </c>
      <c r="W540" s="2" t="s">
        <v>27</v>
      </c>
      <c r="X540" s="1">
        <v>45379.072916666664</v>
      </c>
    </row>
    <row r="541" spans="1:24" x14ac:dyDescent="0.25">
      <c r="A541" s="1">
        <v>41618</v>
      </c>
      <c r="B541" s="1">
        <v>41618.708333333336</v>
      </c>
      <c r="C541" s="2" t="s">
        <v>210</v>
      </c>
      <c r="D541" t="s">
        <v>638</v>
      </c>
      <c r="E541" t="s">
        <v>880</v>
      </c>
      <c r="F541">
        <f>_xlfn.XLOOKUP(Query1[[#This Row],[cveID]],CVE!A:A,CVE!B:B," ")</f>
        <v>7.6</v>
      </c>
      <c r="G541" t="str">
        <f>_xlfn.XLOOKUP(Query1[[#This Row],[cveID]],CVE!A:A,CVE!C:C," ")</f>
        <v>HIGH</v>
      </c>
      <c r="H541" t="str">
        <f>_xlfn.XLOOKUP(Query1[[#This Row],[cveID]],CVE!A:A,CVE!E:E," ")</f>
        <v>CVSS:2.0/AV:N/AC:H/Au:N/C:C/I:C/A:C</v>
      </c>
      <c r="I541" s="2" t="s">
        <v>17</v>
      </c>
      <c r="J541" s="2" t="s">
        <v>36</v>
      </c>
      <c r="K541" s="2" t="s">
        <v>105</v>
      </c>
      <c r="L541">
        <v>0.41533999999999999</v>
      </c>
      <c r="M541" s="2" t="s">
        <v>211</v>
      </c>
      <c r="N541" s="2" t="s">
        <v>212</v>
      </c>
      <c r="O541" s="2" t="s">
        <v>31</v>
      </c>
      <c r="P541" s="2" t="s">
        <v>23</v>
      </c>
      <c r="Q541" s="2" t="s">
        <v>213</v>
      </c>
      <c r="R541" s="1">
        <v>44866.652407407404</v>
      </c>
      <c r="S541" s="1">
        <v>45377.283055555556</v>
      </c>
      <c r="T541" s="2" t="s">
        <v>25</v>
      </c>
      <c r="U541" s="2" t="s">
        <v>214</v>
      </c>
      <c r="V541" s="2" t="s">
        <v>323</v>
      </c>
      <c r="W541" s="2" t="s">
        <v>27</v>
      </c>
      <c r="X541" s="1">
        <v>45379.072916666664</v>
      </c>
    </row>
    <row r="542" spans="1:24" x14ac:dyDescent="0.25">
      <c r="A542" s="1">
        <v>45180</v>
      </c>
      <c r="B542" s="1">
        <v>45181.666666666664</v>
      </c>
      <c r="C542" s="2" t="s">
        <v>206</v>
      </c>
      <c r="D542" t="s">
        <v>639</v>
      </c>
      <c r="E542" t="s">
        <v>879</v>
      </c>
      <c r="F542">
        <f>_xlfn.XLOOKUP(Query1[[#This Row],[cveID]],CVE!A:A,CVE!B:B," ")</f>
        <v>8.8000000000000007</v>
      </c>
      <c r="G542" t="str">
        <f>_xlfn.XLOOKUP(Query1[[#This Row],[cveID]],CVE!A:A,CVE!C:C," ")</f>
        <v>HIGH</v>
      </c>
      <c r="H542" t="str">
        <f>_xlfn.XLOOKUP(Query1[[#This Row],[cveID]],CVE!A:A,CVE!E:E," ")</f>
        <v>CVSS:3.1/AV:N/AC:L/PR:N/UI:N/S:U/C:H/I:H/A:H</v>
      </c>
      <c r="I542" s="2" t="s">
        <v>17</v>
      </c>
      <c r="J542" s="2" t="s">
        <v>36</v>
      </c>
      <c r="K542" s="2" t="s">
        <v>135</v>
      </c>
      <c r="L542">
        <v>0.49095</v>
      </c>
      <c r="M542" s="2" t="s">
        <v>207</v>
      </c>
      <c r="N542" s="2" t="s">
        <v>91</v>
      </c>
      <c r="O542" s="2" t="s">
        <v>22</v>
      </c>
      <c r="P542" s="2" t="s">
        <v>23</v>
      </c>
      <c r="Q542" s="2" t="s">
        <v>208</v>
      </c>
      <c r="R542" s="1">
        <v>45190.051874999997</v>
      </c>
      <c r="S542" s="1">
        <v>45372.311238425929</v>
      </c>
      <c r="T542" s="2" t="s">
        <v>25</v>
      </c>
      <c r="U542" s="2" t="s">
        <v>250</v>
      </c>
      <c r="V542" s="2" t="s">
        <v>285</v>
      </c>
      <c r="W542" s="2" t="s">
        <v>48</v>
      </c>
      <c r="X542" s="1">
        <v>45379.072916666664</v>
      </c>
    </row>
    <row r="543" spans="1:24" x14ac:dyDescent="0.25">
      <c r="A543" s="1">
        <v>41618</v>
      </c>
      <c r="B543" s="1">
        <v>41618.708333333336</v>
      </c>
      <c r="C543" s="2" t="s">
        <v>210</v>
      </c>
      <c r="D543" t="s">
        <v>640</v>
      </c>
      <c r="E543" t="s">
        <v>880</v>
      </c>
      <c r="F543">
        <f>_xlfn.XLOOKUP(Query1[[#This Row],[cveID]],CVE!A:A,CVE!B:B," ")</f>
        <v>7.6</v>
      </c>
      <c r="G543" t="str">
        <f>_xlfn.XLOOKUP(Query1[[#This Row],[cveID]],CVE!A:A,CVE!C:C," ")</f>
        <v>HIGH</v>
      </c>
      <c r="H543" t="str">
        <f>_xlfn.XLOOKUP(Query1[[#This Row],[cveID]],CVE!A:A,CVE!E:E," ")</f>
        <v>CVSS:2.0/AV:N/AC:H/Au:N/C:C/I:C/A:C</v>
      </c>
      <c r="I543" s="2" t="s">
        <v>17</v>
      </c>
      <c r="J543" s="2" t="s">
        <v>36</v>
      </c>
      <c r="K543" s="2" t="s">
        <v>105</v>
      </c>
      <c r="L543">
        <v>0.41533999999999999</v>
      </c>
      <c r="M543" s="2" t="s">
        <v>211</v>
      </c>
      <c r="N543" s="2" t="s">
        <v>212</v>
      </c>
      <c r="O543" s="2" t="s">
        <v>31</v>
      </c>
      <c r="P543" s="2" t="s">
        <v>23</v>
      </c>
      <c r="Q543" s="2" t="s">
        <v>213</v>
      </c>
      <c r="R543" s="1">
        <v>44873.196006944447</v>
      </c>
      <c r="S543" s="1">
        <v>45377.283055555556</v>
      </c>
      <c r="T543" s="2" t="s">
        <v>25</v>
      </c>
      <c r="U543" s="2" t="s">
        <v>214</v>
      </c>
      <c r="V543" s="2" t="s">
        <v>323</v>
      </c>
      <c r="W543" s="2" t="s">
        <v>27</v>
      </c>
      <c r="X543" s="1">
        <v>45379.072916666664</v>
      </c>
    </row>
    <row r="544" spans="1:24" x14ac:dyDescent="0.25">
      <c r="A544" s="1">
        <v>41618</v>
      </c>
      <c r="B544" s="1">
        <v>41618.708333333336</v>
      </c>
      <c r="C544" s="2" t="s">
        <v>210</v>
      </c>
      <c r="D544" t="s">
        <v>641</v>
      </c>
      <c r="E544" t="s">
        <v>880</v>
      </c>
      <c r="F544">
        <f>_xlfn.XLOOKUP(Query1[[#This Row],[cveID]],CVE!A:A,CVE!B:B," ")</f>
        <v>7.6</v>
      </c>
      <c r="G544" t="str">
        <f>_xlfn.XLOOKUP(Query1[[#This Row],[cveID]],CVE!A:A,CVE!C:C," ")</f>
        <v>HIGH</v>
      </c>
      <c r="H544" t="str">
        <f>_xlfn.XLOOKUP(Query1[[#This Row],[cveID]],CVE!A:A,CVE!E:E," ")</f>
        <v>CVSS:2.0/AV:N/AC:H/Au:N/C:C/I:C/A:C</v>
      </c>
      <c r="I544" s="2" t="s">
        <v>17</v>
      </c>
      <c r="J544" s="2" t="s">
        <v>36</v>
      </c>
      <c r="K544" s="2" t="s">
        <v>105</v>
      </c>
      <c r="L544">
        <v>0.41533999999999999</v>
      </c>
      <c r="M544" s="2" t="s">
        <v>211</v>
      </c>
      <c r="N544" s="2" t="s">
        <v>212</v>
      </c>
      <c r="O544" s="2" t="s">
        <v>31</v>
      </c>
      <c r="P544" s="2" t="s">
        <v>23</v>
      </c>
      <c r="Q544" s="2" t="s">
        <v>213</v>
      </c>
      <c r="R544" s="1">
        <v>44866.652407407404</v>
      </c>
      <c r="S544" s="1">
        <v>45377.283055555556</v>
      </c>
      <c r="T544" s="2" t="s">
        <v>25</v>
      </c>
      <c r="U544" s="2" t="s">
        <v>214</v>
      </c>
      <c r="V544" s="2" t="s">
        <v>323</v>
      </c>
      <c r="W544" s="2" t="s">
        <v>27</v>
      </c>
      <c r="X544" s="1">
        <v>45379.072916666664</v>
      </c>
    </row>
    <row r="545" spans="1:24" x14ac:dyDescent="0.25">
      <c r="A545" s="1">
        <v>41618</v>
      </c>
      <c r="B545" s="1">
        <v>41618.708333333336</v>
      </c>
      <c r="C545" s="2" t="s">
        <v>210</v>
      </c>
      <c r="D545" t="s">
        <v>642</v>
      </c>
      <c r="E545" t="s">
        <v>880</v>
      </c>
      <c r="F545">
        <f>_xlfn.XLOOKUP(Query1[[#This Row],[cveID]],CVE!A:A,CVE!B:B," ")</f>
        <v>7.6</v>
      </c>
      <c r="G545" t="str">
        <f>_xlfn.XLOOKUP(Query1[[#This Row],[cveID]],CVE!A:A,CVE!C:C," ")</f>
        <v>HIGH</v>
      </c>
      <c r="H545" t="str">
        <f>_xlfn.XLOOKUP(Query1[[#This Row],[cveID]],CVE!A:A,CVE!E:E," ")</f>
        <v>CVSS:2.0/AV:N/AC:H/Au:N/C:C/I:C/A:C</v>
      </c>
      <c r="I545" s="2" t="s">
        <v>17</v>
      </c>
      <c r="J545" s="2" t="s">
        <v>36</v>
      </c>
      <c r="K545" s="2" t="s">
        <v>105</v>
      </c>
      <c r="L545">
        <v>0.41533999999999999</v>
      </c>
      <c r="M545" s="2" t="s">
        <v>211</v>
      </c>
      <c r="N545" s="2" t="s">
        <v>212</v>
      </c>
      <c r="O545" s="2" t="s">
        <v>31</v>
      </c>
      <c r="P545" s="2" t="s">
        <v>23</v>
      </c>
      <c r="Q545" s="2" t="s">
        <v>213</v>
      </c>
      <c r="R545" s="1">
        <v>44873.196006944447</v>
      </c>
      <c r="S545" s="1">
        <v>45377.283055555556</v>
      </c>
      <c r="T545" s="2" t="s">
        <v>25</v>
      </c>
      <c r="U545" s="2" t="s">
        <v>214</v>
      </c>
      <c r="V545" s="2" t="s">
        <v>323</v>
      </c>
      <c r="W545" s="2" t="s">
        <v>27</v>
      </c>
      <c r="X545" s="1">
        <v>45379.072916666664</v>
      </c>
    </row>
    <row r="546" spans="1:24" x14ac:dyDescent="0.25">
      <c r="A546" s="1">
        <v>41618</v>
      </c>
      <c r="B546" s="1">
        <v>41618.708333333336</v>
      </c>
      <c r="C546" s="2" t="s">
        <v>210</v>
      </c>
      <c r="D546" t="s">
        <v>643</v>
      </c>
      <c r="E546" t="s">
        <v>880</v>
      </c>
      <c r="F546">
        <f>_xlfn.XLOOKUP(Query1[[#This Row],[cveID]],CVE!A:A,CVE!B:B," ")</f>
        <v>7.6</v>
      </c>
      <c r="G546" t="str">
        <f>_xlfn.XLOOKUP(Query1[[#This Row],[cveID]],CVE!A:A,CVE!C:C," ")</f>
        <v>HIGH</v>
      </c>
      <c r="H546" t="str">
        <f>_xlfn.XLOOKUP(Query1[[#This Row],[cveID]],CVE!A:A,CVE!E:E," ")</f>
        <v>CVSS:2.0/AV:N/AC:H/Au:N/C:C/I:C/A:C</v>
      </c>
      <c r="I546" s="2" t="s">
        <v>17</v>
      </c>
      <c r="J546" s="2" t="s">
        <v>36</v>
      </c>
      <c r="K546" s="2" t="s">
        <v>105</v>
      </c>
      <c r="L546">
        <v>0.41533999999999999</v>
      </c>
      <c r="M546" s="2" t="s">
        <v>211</v>
      </c>
      <c r="N546" s="2" t="s">
        <v>212</v>
      </c>
      <c r="O546" s="2" t="s">
        <v>31</v>
      </c>
      <c r="P546" s="2" t="s">
        <v>23</v>
      </c>
      <c r="Q546" s="2" t="s">
        <v>213</v>
      </c>
      <c r="R546" s="1">
        <v>44873.196006944447</v>
      </c>
      <c r="S546" s="1">
        <v>45377.283055555556</v>
      </c>
      <c r="T546" s="2" t="s">
        <v>25</v>
      </c>
      <c r="U546" s="2" t="s">
        <v>214</v>
      </c>
      <c r="V546" s="2" t="s">
        <v>323</v>
      </c>
      <c r="W546" s="2" t="s">
        <v>27</v>
      </c>
      <c r="X546" s="1">
        <v>45379.072916666664</v>
      </c>
    </row>
    <row r="547" spans="1:24" x14ac:dyDescent="0.25">
      <c r="A547" s="1">
        <v>41618</v>
      </c>
      <c r="B547" s="1">
        <v>41618.708333333336</v>
      </c>
      <c r="C547" s="2" t="s">
        <v>210</v>
      </c>
      <c r="D547" t="s">
        <v>644</v>
      </c>
      <c r="E547" t="s">
        <v>880</v>
      </c>
      <c r="F547">
        <f>_xlfn.XLOOKUP(Query1[[#This Row],[cveID]],CVE!A:A,CVE!B:B," ")</f>
        <v>7.6</v>
      </c>
      <c r="G547" t="str">
        <f>_xlfn.XLOOKUP(Query1[[#This Row],[cveID]],CVE!A:A,CVE!C:C," ")</f>
        <v>HIGH</v>
      </c>
      <c r="H547" t="str">
        <f>_xlfn.XLOOKUP(Query1[[#This Row],[cveID]],CVE!A:A,CVE!E:E," ")</f>
        <v>CVSS:2.0/AV:N/AC:H/Au:N/C:C/I:C/A:C</v>
      </c>
      <c r="I547" s="2" t="s">
        <v>17</v>
      </c>
      <c r="J547" s="2" t="s">
        <v>36</v>
      </c>
      <c r="K547" s="2" t="s">
        <v>105</v>
      </c>
      <c r="L547">
        <v>0.41533999999999999</v>
      </c>
      <c r="M547" s="2" t="s">
        <v>211</v>
      </c>
      <c r="N547" s="2" t="s">
        <v>212</v>
      </c>
      <c r="O547" s="2" t="s">
        <v>31</v>
      </c>
      <c r="P547" s="2" t="s">
        <v>23</v>
      </c>
      <c r="Q547" s="2" t="s">
        <v>213</v>
      </c>
      <c r="R547" s="1">
        <v>44873.196006944447</v>
      </c>
      <c r="S547" s="1">
        <v>45377.283055555556</v>
      </c>
      <c r="T547" s="2" t="s">
        <v>25</v>
      </c>
      <c r="U547" s="2" t="s">
        <v>214</v>
      </c>
      <c r="V547" s="2" t="s">
        <v>323</v>
      </c>
      <c r="W547" s="2" t="s">
        <v>27</v>
      </c>
      <c r="X547" s="1">
        <v>45379.072916666664</v>
      </c>
    </row>
    <row r="548" spans="1:24" x14ac:dyDescent="0.25">
      <c r="A548" s="1">
        <v>41618</v>
      </c>
      <c r="B548" s="1">
        <v>41618.708333333336</v>
      </c>
      <c r="C548" s="2" t="s">
        <v>210</v>
      </c>
      <c r="D548" t="s">
        <v>645</v>
      </c>
      <c r="E548" t="s">
        <v>880</v>
      </c>
      <c r="F548">
        <f>_xlfn.XLOOKUP(Query1[[#This Row],[cveID]],CVE!A:A,CVE!B:B," ")</f>
        <v>7.6</v>
      </c>
      <c r="G548" t="str">
        <f>_xlfn.XLOOKUP(Query1[[#This Row],[cveID]],CVE!A:A,CVE!C:C," ")</f>
        <v>HIGH</v>
      </c>
      <c r="H548" t="str">
        <f>_xlfn.XLOOKUP(Query1[[#This Row],[cveID]],CVE!A:A,CVE!E:E," ")</f>
        <v>CVSS:2.0/AV:N/AC:H/Au:N/C:C/I:C/A:C</v>
      </c>
      <c r="I548" s="2" t="s">
        <v>17</v>
      </c>
      <c r="J548" s="2" t="s">
        <v>36</v>
      </c>
      <c r="K548" s="2" t="s">
        <v>105</v>
      </c>
      <c r="L548">
        <v>0.41533999999999999</v>
      </c>
      <c r="M548" s="2" t="s">
        <v>211</v>
      </c>
      <c r="N548" s="2" t="s">
        <v>212</v>
      </c>
      <c r="O548" s="2" t="s">
        <v>31</v>
      </c>
      <c r="P548" s="2" t="s">
        <v>23</v>
      </c>
      <c r="Q548" s="2" t="s">
        <v>213</v>
      </c>
      <c r="R548" s="1">
        <v>44866.652407407404</v>
      </c>
      <c r="S548" s="1">
        <v>45377.283055555556</v>
      </c>
      <c r="T548" s="2" t="s">
        <v>25</v>
      </c>
      <c r="U548" s="2" t="s">
        <v>214</v>
      </c>
      <c r="V548" s="2" t="s">
        <v>323</v>
      </c>
      <c r="W548" s="2" t="s">
        <v>27</v>
      </c>
      <c r="X548" s="1">
        <v>45379.072916666664</v>
      </c>
    </row>
    <row r="549" spans="1:24" x14ac:dyDescent="0.25">
      <c r="A549" s="1">
        <v>41618</v>
      </c>
      <c r="B549" s="1">
        <v>41618.708333333336</v>
      </c>
      <c r="C549" s="2" t="s">
        <v>210</v>
      </c>
      <c r="D549" t="s">
        <v>646</v>
      </c>
      <c r="E549" t="s">
        <v>880</v>
      </c>
      <c r="F549">
        <f>_xlfn.XLOOKUP(Query1[[#This Row],[cveID]],CVE!A:A,CVE!B:B," ")</f>
        <v>7.6</v>
      </c>
      <c r="G549" t="str">
        <f>_xlfn.XLOOKUP(Query1[[#This Row],[cveID]],CVE!A:A,CVE!C:C," ")</f>
        <v>HIGH</v>
      </c>
      <c r="H549" t="str">
        <f>_xlfn.XLOOKUP(Query1[[#This Row],[cveID]],CVE!A:A,CVE!E:E," ")</f>
        <v>CVSS:2.0/AV:N/AC:H/Au:N/C:C/I:C/A:C</v>
      </c>
      <c r="I549" s="2" t="s">
        <v>17</v>
      </c>
      <c r="J549" s="2" t="s">
        <v>36</v>
      </c>
      <c r="K549" s="2" t="s">
        <v>105</v>
      </c>
      <c r="L549">
        <v>0.41533999999999999</v>
      </c>
      <c r="M549" s="2" t="s">
        <v>211</v>
      </c>
      <c r="N549" s="2" t="s">
        <v>212</v>
      </c>
      <c r="O549" s="2" t="s">
        <v>31</v>
      </c>
      <c r="P549" s="2" t="s">
        <v>23</v>
      </c>
      <c r="Q549" s="2" t="s">
        <v>213</v>
      </c>
      <c r="R549" s="1">
        <v>44873.196006944447</v>
      </c>
      <c r="S549" s="1">
        <v>45377.283055555556</v>
      </c>
      <c r="T549" s="2" t="s">
        <v>25</v>
      </c>
      <c r="U549" s="2" t="s">
        <v>214</v>
      </c>
      <c r="V549" s="2" t="s">
        <v>323</v>
      </c>
      <c r="W549" s="2" t="s">
        <v>27</v>
      </c>
      <c r="X549" s="1">
        <v>45379.072916666664</v>
      </c>
    </row>
    <row r="550" spans="1:24" x14ac:dyDescent="0.25">
      <c r="A550" s="1">
        <v>41618</v>
      </c>
      <c r="B550" s="1">
        <v>41618.708333333336</v>
      </c>
      <c r="C550" s="2" t="s">
        <v>210</v>
      </c>
      <c r="D550" t="s">
        <v>647</v>
      </c>
      <c r="E550" t="s">
        <v>880</v>
      </c>
      <c r="F550">
        <f>_xlfn.XLOOKUP(Query1[[#This Row],[cveID]],CVE!A:A,CVE!B:B," ")</f>
        <v>7.6</v>
      </c>
      <c r="G550" t="str">
        <f>_xlfn.XLOOKUP(Query1[[#This Row],[cveID]],CVE!A:A,CVE!C:C," ")</f>
        <v>HIGH</v>
      </c>
      <c r="H550" t="str">
        <f>_xlfn.XLOOKUP(Query1[[#This Row],[cveID]],CVE!A:A,CVE!E:E," ")</f>
        <v>CVSS:2.0/AV:N/AC:H/Au:N/C:C/I:C/A:C</v>
      </c>
      <c r="I550" s="2" t="s">
        <v>17</v>
      </c>
      <c r="J550" s="2" t="s">
        <v>36</v>
      </c>
      <c r="K550" s="2" t="s">
        <v>105</v>
      </c>
      <c r="L550">
        <v>0.41533999999999999</v>
      </c>
      <c r="M550" s="2" t="s">
        <v>211</v>
      </c>
      <c r="N550" s="2" t="s">
        <v>212</v>
      </c>
      <c r="O550" s="2" t="s">
        <v>31</v>
      </c>
      <c r="P550" s="2" t="s">
        <v>23</v>
      </c>
      <c r="Q550" s="2" t="s">
        <v>213</v>
      </c>
      <c r="R550" s="1">
        <v>44873.196006944447</v>
      </c>
      <c r="S550" s="1">
        <v>45377.283055555556</v>
      </c>
      <c r="T550" s="2" t="s">
        <v>25</v>
      </c>
      <c r="U550" s="2" t="s">
        <v>214</v>
      </c>
      <c r="V550" s="2" t="s">
        <v>323</v>
      </c>
      <c r="W550" s="2" t="s">
        <v>27</v>
      </c>
      <c r="X550" s="1">
        <v>45379.072916666664</v>
      </c>
    </row>
    <row r="551" spans="1:24" x14ac:dyDescent="0.25">
      <c r="A551" s="1">
        <v>41618</v>
      </c>
      <c r="B551" s="1">
        <v>41618.708333333336</v>
      </c>
      <c r="C551" s="2" t="s">
        <v>210</v>
      </c>
      <c r="D551" t="s">
        <v>648</v>
      </c>
      <c r="E551" t="s">
        <v>880</v>
      </c>
      <c r="F551">
        <f>_xlfn.XLOOKUP(Query1[[#This Row],[cveID]],CVE!A:A,CVE!B:B," ")</f>
        <v>7.6</v>
      </c>
      <c r="G551" t="str">
        <f>_xlfn.XLOOKUP(Query1[[#This Row],[cveID]],CVE!A:A,CVE!C:C," ")</f>
        <v>HIGH</v>
      </c>
      <c r="H551" t="str">
        <f>_xlfn.XLOOKUP(Query1[[#This Row],[cveID]],CVE!A:A,CVE!E:E," ")</f>
        <v>CVSS:2.0/AV:N/AC:H/Au:N/C:C/I:C/A:C</v>
      </c>
      <c r="I551" s="2" t="s">
        <v>17</v>
      </c>
      <c r="J551" s="2" t="s">
        <v>36</v>
      </c>
      <c r="K551" s="2" t="s">
        <v>105</v>
      </c>
      <c r="L551">
        <v>0.41533999999999999</v>
      </c>
      <c r="M551" s="2" t="s">
        <v>211</v>
      </c>
      <c r="N551" s="2" t="s">
        <v>212</v>
      </c>
      <c r="O551" s="2" t="s">
        <v>31</v>
      </c>
      <c r="P551" s="2" t="s">
        <v>23</v>
      </c>
      <c r="Q551" s="2" t="s">
        <v>213</v>
      </c>
      <c r="R551" s="1">
        <v>44873.196006944447</v>
      </c>
      <c r="S551" s="1">
        <v>45377.283055555556</v>
      </c>
      <c r="T551" s="2" t="s">
        <v>25</v>
      </c>
      <c r="U551" s="2" t="s">
        <v>214</v>
      </c>
      <c r="V551" s="2" t="s">
        <v>323</v>
      </c>
      <c r="W551" s="2" t="s">
        <v>27</v>
      </c>
      <c r="X551" s="1">
        <v>45379.072916666664</v>
      </c>
    </row>
    <row r="552" spans="1:24" x14ac:dyDescent="0.25">
      <c r="A552" s="1">
        <v>41618</v>
      </c>
      <c r="B552" s="1">
        <v>41618.708333333336</v>
      </c>
      <c r="C552" s="2" t="s">
        <v>210</v>
      </c>
      <c r="D552" t="s">
        <v>649</v>
      </c>
      <c r="E552" t="s">
        <v>880</v>
      </c>
      <c r="F552">
        <f>_xlfn.XLOOKUP(Query1[[#This Row],[cveID]],CVE!A:A,CVE!B:B," ")</f>
        <v>7.6</v>
      </c>
      <c r="G552" t="str">
        <f>_xlfn.XLOOKUP(Query1[[#This Row],[cveID]],CVE!A:A,CVE!C:C," ")</f>
        <v>HIGH</v>
      </c>
      <c r="H552" t="str">
        <f>_xlfn.XLOOKUP(Query1[[#This Row],[cveID]],CVE!A:A,CVE!E:E," ")</f>
        <v>CVSS:2.0/AV:N/AC:H/Au:N/C:C/I:C/A:C</v>
      </c>
      <c r="I552" s="2" t="s">
        <v>17</v>
      </c>
      <c r="J552" s="2" t="s">
        <v>36</v>
      </c>
      <c r="K552" s="2" t="s">
        <v>105</v>
      </c>
      <c r="L552">
        <v>0.41533999999999999</v>
      </c>
      <c r="M552" s="2" t="s">
        <v>211</v>
      </c>
      <c r="N552" s="2" t="s">
        <v>212</v>
      </c>
      <c r="O552" s="2" t="s">
        <v>31</v>
      </c>
      <c r="P552" s="2" t="s">
        <v>23</v>
      </c>
      <c r="Q552" s="2" t="s">
        <v>213</v>
      </c>
      <c r="R552" s="1">
        <v>44873.196006944447</v>
      </c>
      <c r="S552" s="1">
        <v>45377.283055555556</v>
      </c>
      <c r="T552" s="2" t="s">
        <v>25</v>
      </c>
      <c r="U552" s="2" t="s">
        <v>214</v>
      </c>
      <c r="V552" s="2" t="s">
        <v>323</v>
      </c>
      <c r="W552" s="2" t="s">
        <v>27</v>
      </c>
      <c r="X552" s="1">
        <v>45379.072916666664</v>
      </c>
    </row>
    <row r="553" spans="1:24" x14ac:dyDescent="0.25">
      <c r="A553" s="1">
        <v>45180</v>
      </c>
      <c r="B553" s="1">
        <v>45181.666666666664</v>
      </c>
      <c r="C553" s="2" t="s">
        <v>206</v>
      </c>
      <c r="D553" t="s">
        <v>650</v>
      </c>
      <c r="E553" t="s">
        <v>879</v>
      </c>
      <c r="F553">
        <f>_xlfn.XLOOKUP(Query1[[#This Row],[cveID]],CVE!A:A,CVE!B:B," ")</f>
        <v>8.8000000000000007</v>
      </c>
      <c r="G553" t="str">
        <f>_xlfn.XLOOKUP(Query1[[#This Row],[cveID]],CVE!A:A,CVE!C:C," ")</f>
        <v>HIGH</v>
      </c>
      <c r="H553" t="str">
        <f>_xlfn.XLOOKUP(Query1[[#This Row],[cveID]],CVE!A:A,CVE!E:E," ")</f>
        <v>CVSS:3.1/AV:N/AC:L/PR:N/UI:N/S:U/C:H/I:H/A:H</v>
      </c>
      <c r="I553" s="2" t="s">
        <v>17</v>
      </c>
      <c r="J553" s="2" t="s">
        <v>36</v>
      </c>
      <c r="K553" s="2" t="s">
        <v>135</v>
      </c>
      <c r="L553">
        <v>0.49095</v>
      </c>
      <c r="M553" s="2" t="s">
        <v>207</v>
      </c>
      <c r="N553" s="2" t="s">
        <v>91</v>
      </c>
      <c r="O553" s="2" t="s">
        <v>22</v>
      </c>
      <c r="P553" s="2" t="s">
        <v>23</v>
      </c>
      <c r="Q553" s="2" t="s">
        <v>208</v>
      </c>
      <c r="R553" s="1">
        <v>45189.850763888891</v>
      </c>
      <c r="S553" s="1">
        <v>45377.895833333336</v>
      </c>
      <c r="T553" s="2" t="s">
        <v>25</v>
      </c>
      <c r="U553" s="2" t="s">
        <v>250</v>
      </c>
      <c r="V553" s="2" t="s">
        <v>285</v>
      </c>
      <c r="W553" s="2" t="s">
        <v>48</v>
      </c>
      <c r="X553" s="1">
        <v>45379.072916666664</v>
      </c>
    </row>
    <row r="554" spans="1:24" x14ac:dyDescent="0.25">
      <c r="A554" s="1">
        <v>43599</v>
      </c>
      <c r="B554" s="1">
        <v>43599.666666666664</v>
      </c>
      <c r="C554" s="2" t="s">
        <v>42</v>
      </c>
      <c r="D554" t="s">
        <v>651</v>
      </c>
      <c r="E554" t="s">
        <v>880</v>
      </c>
      <c r="F554">
        <f>_xlfn.XLOOKUP(Query1[[#This Row],[cveID]],CVE!A:A,CVE!B:B," ")</f>
        <v>9.8000000000000007</v>
      </c>
      <c r="G554" t="str">
        <f>_xlfn.XLOOKUP(Query1[[#This Row],[cveID]],CVE!A:A,CVE!C:C," ")</f>
        <v>CRITICAL</v>
      </c>
      <c r="H554" t="str">
        <f>_xlfn.XLOOKUP(Query1[[#This Row],[cveID]],CVE!A:A,CVE!E:E," ")</f>
        <v>CVSS:3.0/AV:N/AC:L/PR:N/UI:N/S:U/C:H/I:H/A:H</v>
      </c>
      <c r="I554" s="2" t="s">
        <v>17</v>
      </c>
      <c r="J554" s="2" t="s">
        <v>36</v>
      </c>
      <c r="K554" s="2" t="s">
        <v>43</v>
      </c>
      <c r="L554">
        <v>0.97504999999999997</v>
      </c>
      <c r="M554" s="2" t="s">
        <v>44</v>
      </c>
      <c r="N554" s="2" t="s">
        <v>45</v>
      </c>
      <c r="O554" s="2" t="s">
        <v>22</v>
      </c>
      <c r="P554" s="2" t="s">
        <v>23</v>
      </c>
      <c r="Q554" s="2" t="s">
        <v>46</v>
      </c>
      <c r="R554" s="1">
        <v>45302.80673611111</v>
      </c>
      <c r="S554" s="1">
        <v>45372.700115740743</v>
      </c>
      <c r="T554" s="2" t="s">
        <v>54</v>
      </c>
      <c r="U554" s="2" t="s">
        <v>247</v>
      </c>
      <c r="V554" s="2" t="s">
        <v>312</v>
      </c>
      <c r="W554" s="2" t="s">
        <v>34</v>
      </c>
      <c r="X554" s="1">
        <v>45379.072916666664</v>
      </c>
    </row>
    <row r="555" spans="1:24" x14ac:dyDescent="0.25">
      <c r="A555" s="1">
        <v>42808</v>
      </c>
      <c r="B555" s="1">
        <v>42808.666666666664</v>
      </c>
      <c r="C555" s="2" t="s">
        <v>74</v>
      </c>
      <c r="D555" t="s">
        <v>652</v>
      </c>
      <c r="E555" t="s">
        <v>880</v>
      </c>
      <c r="F555">
        <f>_xlfn.XLOOKUP(Query1[[#This Row],[cveID]],CVE!A:A,CVE!B:B," ")</f>
        <v>8.1</v>
      </c>
      <c r="G555" t="str">
        <f>_xlfn.XLOOKUP(Query1[[#This Row],[cveID]],CVE!A:A,CVE!C:C," ")</f>
        <v>HIGH</v>
      </c>
      <c r="H555" t="str">
        <f>_xlfn.XLOOKUP(Query1[[#This Row],[cveID]],CVE!A:A,CVE!E:E," ")</f>
        <v>CVSS:3.0/AV:N/AC:H/PR:N/UI:N/S:U/C:H/I:H/A:H</v>
      </c>
      <c r="I555" s="2" t="s">
        <v>17</v>
      </c>
      <c r="J555" s="2" t="s">
        <v>36</v>
      </c>
      <c r="K555" s="2" t="s">
        <v>70</v>
      </c>
      <c r="L555">
        <v>0.97445999999999999</v>
      </c>
      <c r="M555" s="2" t="s">
        <v>75</v>
      </c>
      <c r="N555" s="2" t="s">
        <v>76</v>
      </c>
      <c r="O555" s="2" t="s">
        <v>31</v>
      </c>
      <c r="P555" s="2" t="s">
        <v>23</v>
      </c>
      <c r="Q555" s="2" t="s">
        <v>77</v>
      </c>
      <c r="R555" s="1">
        <v>45336.723645833335</v>
      </c>
      <c r="S555" s="1">
        <v>45378.577037037037</v>
      </c>
      <c r="T555" s="2" t="s">
        <v>78</v>
      </c>
      <c r="U555" s="2" t="s">
        <v>79</v>
      </c>
      <c r="V555" s="2" t="s">
        <v>303</v>
      </c>
      <c r="W555" s="2" t="s">
        <v>34</v>
      </c>
      <c r="X555" s="1">
        <v>45379.072916666664</v>
      </c>
    </row>
    <row r="556" spans="1:24" x14ac:dyDescent="0.25">
      <c r="A556" s="1">
        <v>42808</v>
      </c>
      <c r="B556" s="1">
        <v>42808.666666666664</v>
      </c>
      <c r="C556" s="2" t="s">
        <v>97</v>
      </c>
      <c r="D556" t="s">
        <v>652</v>
      </c>
      <c r="E556" t="s">
        <v>880</v>
      </c>
      <c r="F556">
        <f>_xlfn.XLOOKUP(Query1[[#This Row],[cveID]],CVE!A:A,CVE!B:B," ")</f>
        <v>8.1</v>
      </c>
      <c r="G556" t="str">
        <f>_xlfn.XLOOKUP(Query1[[#This Row],[cveID]],CVE!A:A,CVE!C:C," ")</f>
        <v>HIGH</v>
      </c>
      <c r="H556" t="str">
        <f>_xlfn.XLOOKUP(Query1[[#This Row],[cveID]],CVE!A:A,CVE!E:E," ")</f>
        <v>CVSS:3.0/AV:N/AC:H/PR:N/UI:N/S:U/C:H/I:H/A:H</v>
      </c>
      <c r="I556" s="2" t="s">
        <v>17</v>
      </c>
      <c r="J556" s="2" t="s">
        <v>36</v>
      </c>
      <c r="K556" s="2" t="s">
        <v>70</v>
      </c>
      <c r="L556">
        <v>0.97346999999999995</v>
      </c>
      <c r="M556" s="2" t="s">
        <v>98</v>
      </c>
      <c r="N556" s="2" t="s">
        <v>99</v>
      </c>
      <c r="O556" s="2" t="s">
        <v>31</v>
      </c>
      <c r="P556" s="2" t="s">
        <v>23</v>
      </c>
      <c r="Q556" s="2" t="s">
        <v>100</v>
      </c>
      <c r="R556" s="1">
        <v>45336.723645833335</v>
      </c>
      <c r="S556" s="1">
        <v>45378.577037037037</v>
      </c>
      <c r="T556" s="2" t="s">
        <v>78</v>
      </c>
      <c r="U556" s="2" t="s">
        <v>79</v>
      </c>
      <c r="V556" s="2" t="s">
        <v>303</v>
      </c>
      <c r="W556" s="2" t="s">
        <v>34</v>
      </c>
      <c r="X556" s="1">
        <v>45379.072916666664</v>
      </c>
    </row>
    <row r="557" spans="1:24" x14ac:dyDescent="0.25">
      <c r="A557" s="1">
        <v>42808</v>
      </c>
      <c r="B557" s="1">
        <v>42808.666666666664</v>
      </c>
      <c r="C557" s="2" t="s">
        <v>101</v>
      </c>
      <c r="D557" t="s">
        <v>652</v>
      </c>
      <c r="E557" t="s">
        <v>880</v>
      </c>
      <c r="F557">
        <f>_xlfn.XLOOKUP(Query1[[#This Row],[cveID]],CVE!A:A,CVE!B:B," ")</f>
        <v>8.1</v>
      </c>
      <c r="G557" t="str">
        <f>_xlfn.XLOOKUP(Query1[[#This Row],[cveID]],CVE!A:A,CVE!C:C," ")</f>
        <v>HIGH</v>
      </c>
      <c r="H557" t="str">
        <f>_xlfn.XLOOKUP(Query1[[#This Row],[cveID]],CVE!A:A,CVE!E:E," ")</f>
        <v>CVSS:3.0/AV:N/AC:H/PR:N/UI:N/S:U/C:H/I:H/A:H</v>
      </c>
      <c r="I557" s="2" t="s">
        <v>17</v>
      </c>
      <c r="J557" s="2" t="s">
        <v>36</v>
      </c>
      <c r="K557" s="2" t="s">
        <v>70</v>
      </c>
      <c r="L557">
        <v>0.97333999999999998</v>
      </c>
      <c r="M557" s="2" t="s">
        <v>102</v>
      </c>
      <c r="N557" s="2" t="s">
        <v>103</v>
      </c>
      <c r="O557" s="2" t="s">
        <v>31</v>
      </c>
      <c r="P557" s="2" t="s">
        <v>23</v>
      </c>
      <c r="Q557" s="2" t="s">
        <v>100</v>
      </c>
      <c r="R557" s="1">
        <v>45336.723645833335</v>
      </c>
      <c r="S557" s="1">
        <v>45378.577037037037</v>
      </c>
      <c r="T557" s="2" t="s">
        <v>78</v>
      </c>
      <c r="U557" s="2" t="s">
        <v>79</v>
      </c>
      <c r="V557" s="2" t="s">
        <v>303</v>
      </c>
      <c r="W557" s="2" t="s">
        <v>34</v>
      </c>
      <c r="X557" s="1">
        <v>45379.072916666664</v>
      </c>
    </row>
    <row r="558" spans="1:24" x14ac:dyDescent="0.25">
      <c r="A558" s="1">
        <v>42808</v>
      </c>
      <c r="B558" s="1">
        <v>42808.666666666664</v>
      </c>
      <c r="C558" s="2" t="s">
        <v>142</v>
      </c>
      <c r="D558" t="s">
        <v>652</v>
      </c>
      <c r="E558" t="s">
        <v>880</v>
      </c>
      <c r="F558">
        <f>_xlfn.XLOOKUP(Query1[[#This Row],[cveID]],CVE!A:A,CVE!B:B," ")</f>
        <v>8.1</v>
      </c>
      <c r="G558" t="str">
        <f>_xlfn.XLOOKUP(Query1[[#This Row],[cveID]],CVE!A:A,CVE!C:C," ")</f>
        <v>HIGH</v>
      </c>
      <c r="H558" t="str">
        <f>_xlfn.XLOOKUP(Query1[[#This Row],[cveID]],CVE!A:A,CVE!E:E," ")</f>
        <v>CVSS:3.0/AV:N/AC:H/PR:N/UI:N/S:U/C:H/I:H/A:H</v>
      </c>
      <c r="I558" s="2" t="s">
        <v>17</v>
      </c>
      <c r="J558" s="2" t="s">
        <v>36</v>
      </c>
      <c r="K558" s="2" t="s">
        <v>70</v>
      </c>
      <c r="L558">
        <v>0.97175999999999996</v>
      </c>
      <c r="M558" s="2" t="s">
        <v>143</v>
      </c>
      <c r="N558" s="2" t="s">
        <v>144</v>
      </c>
      <c r="O558" s="2" t="s">
        <v>31</v>
      </c>
      <c r="P558" s="2" t="s">
        <v>23</v>
      </c>
      <c r="Q558" s="2" t="s">
        <v>100</v>
      </c>
      <c r="R558" s="1">
        <v>45336.723645833335</v>
      </c>
      <c r="S558" s="1">
        <v>45378.577037037037</v>
      </c>
      <c r="T558" s="2" t="s">
        <v>78</v>
      </c>
      <c r="U558" s="2" t="s">
        <v>79</v>
      </c>
      <c r="V558" s="2" t="s">
        <v>303</v>
      </c>
      <c r="W558" s="2" t="s">
        <v>34</v>
      </c>
      <c r="X558" s="1">
        <v>45379.072916666664</v>
      </c>
    </row>
    <row r="559" spans="1:24" x14ac:dyDescent="0.25">
      <c r="A559" s="1">
        <v>42808</v>
      </c>
      <c r="B559" s="1">
        <v>42808.666666666664</v>
      </c>
      <c r="C559" s="2" t="s">
        <v>150</v>
      </c>
      <c r="D559" t="s">
        <v>652</v>
      </c>
      <c r="E559" t="s">
        <v>880</v>
      </c>
      <c r="F559">
        <f>_xlfn.XLOOKUP(Query1[[#This Row],[cveID]],CVE!A:A,CVE!B:B," ")</f>
        <v>8.1</v>
      </c>
      <c r="G559" t="str">
        <f>_xlfn.XLOOKUP(Query1[[#This Row],[cveID]],CVE!A:A,CVE!C:C," ")</f>
        <v>HIGH</v>
      </c>
      <c r="H559" t="str">
        <f>_xlfn.XLOOKUP(Query1[[#This Row],[cveID]],CVE!A:A,CVE!E:E," ")</f>
        <v>CVSS:3.0/AV:N/AC:H/PR:N/UI:N/S:U/C:H/I:H/A:H</v>
      </c>
      <c r="I559" s="2" t="s">
        <v>17</v>
      </c>
      <c r="J559" s="2" t="s">
        <v>36</v>
      </c>
      <c r="K559" s="2" t="s">
        <v>70</v>
      </c>
      <c r="L559">
        <v>0.97138000000000002</v>
      </c>
      <c r="M559" s="2" t="s">
        <v>151</v>
      </c>
      <c r="N559" s="2" t="s">
        <v>152</v>
      </c>
      <c r="O559" s="2" t="s">
        <v>31</v>
      </c>
      <c r="P559" s="2" t="s">
        <v>23</v>
      </c>
      <c r="Q559" s="2" t="s">
        <v>100</v>
      </c>
      <c r="R559" s="1">
        <v>45336.723645833335</v>
      </c>
      <c r="S559" s="1">
        <v>45378.577037037037</v>
      </c>
      <c r="T559" s="2" t="s">
        <v>78</v>
      </c>
      <c r="U559" s="2" t="s">
        <v>79</v>
      </c>
      <c r="V559" s="2" t="s">
        <v>303</v>
      </c>
      <c r="W559" s="2" t="s">
        <v>34</v>
      </c>
      <c r="X559" s="1">
        <v>45379.072916666664</v>
      </c>
    </row>
    <row r="560" spans="1:24" x14ac:dyDescent="0.25">
      <c r="A560" s="1">
        <v>42899</v>
      </c>
      <c r="B560" s="1">
        <v>42899.666666666664</v>
      </c>
      <c r="C560" s="2" t="s">
        <v>215</v>
      </c>
      <c r="D560" t="s">
        <v>652</v>
      </c>
      <c r="E560" t="s">
        <v>880</v>
      </c>
      <c r="F560">
        <f>_xlfn.XLOOKUP(Query1[[#This Row],[cveID]],CVE!A:A,CVE!B:B," ")</f>
        <v>9.8000000000000007</v>
      </c>
      <c r="G560" t="str">
        <f>_xlfn.XLOOKUP(Query1[[#This Row],[cveID]],CVE!A:A,CVE!C:C," ")</f>
        <v>CRITICAL</v>
      </c>
      <c r="H560" t="str">
        <f>_xlfn.XLOOKUP(Query1[[#This Row],[cveID]],CVE!A:A,CVE!E:E," ")</f>
        <v>CVSS:3.0/AV:N/AC:L/PR:N/UI:N/S:U/C:H/I:H/A:H</v>
      </c>
      <c r="I560" s="2" t="s">
        <v>17</v>
      </c>
      <c r="J560" s="2" t="s">
        <v>36</v>
      </c>
      <c r="K560" s="2" t="s">
        <v>70</v>
      </c>
      <c r="L560">
        <v>0.31451000000000001</v>
      </c>
      <c r="M560" s="2" t="s">
        <v>216</v>
      </c>
      <c r="N560" s="2" t="s">
        <v>217</v>
      </c>
      <c r="O560" s="2" t="s">
        <v>22</v>
      </c>
      <c r="P560" s="2" t="s">
        <v>23</v>
      </c>
      <c r="Q560" s="2" t="s">
        <v>218</v>
      </c>
      <c r="R560" s="1">
        <v>45336.723645833335</v>
      </c>
      <c r="S560" s="1">
        <v>45378.577037037037</v>
      </c>
      <c r="T560" s="2" t="s">
        <v>78</v>
      </c>
      <c r="U560" s="2" t="s">
        <v>219</v>
      </c>
      <c r="V560" s="2" t="s">
        <v>303</v>
      </c>
      <c r="W560" s="2" t="s">
        <v>34</v>
      </c>
      <c r="X560" s="1">
        <v>45379.072916666664</v>
      </c>
    </row>
    <row r="561" spans="1:24" x14ac:dyDescent="0.25">
      <c r="A561" s="1">
        <v>41618</v>
      </c>
      <c r="B561" s="1">
        <v>41618.708333333336</v>
      </c>
      <c r="C561" s="2" t="s">
        <v>210</v>
      </c>
      <c r="D561" t="s">
        <v>653</v>
      </c>
      <c r="E561" t="s">
        <v>880</v>
      </c>
      <c r="F561">
        <f>_xlfn.XLOOKUP(Query1[[#This Row],[cveID]],CVE!A:A,CVE!B:B," ")</f>
        <v>7.6</v>
      </c>
      <c r="G561" t="str">
        <f>_xlfn.XLOOKUP(Query1[[#This Row],[cveID]],CVE!A:A,CVE!C:C," ")</f>
        <v>HIGH</v>
      </c>
      <c r="H561" t="str">
        <f>_xlfn.XLOOKUP(Query1[[#This Row],[cveID]],CVE!A:A,CVE!E:E," ")</f>
        <v>CVSS:2.0/AV:N/AC:H/Au:N/C:C/I:C/A:C</v>
      </c>
      <c r="I561" s="2" t="s">
        <v>17</v>
      </c>
      <c r="J561" s="2" t="s">
        <v>36</v>
      </c>
      <c r="K561" s="2" t="s">
        <v>105</v>
      </c>
      <c r="L561">
        <v>0.41533999999999999</v>
      </c>
      <c r="M561" s="2" t="s">
        <v>211</v>
      </c>
      <c r="N561" s="2" t="s">
        <v>212</v>
      </c>
      <c r="O561" s="2" t="s">
        <v>31</v>
      </c>
      <c r="P561" s="2" t="s">
        <v>23</v>
      </c>
      <c r="Q561" s="2" t="s">
        <v>213</v>
      </c>
      <c r="R561" s="1">
        <v>44873.196006944447</v>
      </c>
      <c r="S561" s="1">
        <v>45377.283055555556</v>
      </c>
      <c r="T561" s="2" t="s">
        <v>25</v>
      </c>
      <c r="U561" s="2" t="s">
        <v>214</v>
      </c>
      <c r="V561" s="2" t="s">
        <v>323</v>
      </c>
      <c r="W561" s="2" t="s">
        <v>27</v>
      </c>
      <c r="X561" s="1">
        <v>45379.072916666664</v>
      </c>
    </row>
    <row r="562" spans="1:24" x14ac:dyDescent="0.25">
      <c r="A562" s="1">
        <v>41583</v>
      </c>
      <c r="B562" s="1">
        <v>41583.708333333336</v>
      </c>
      <c r="C562" s="2" t="s">
        <v>139</v>
      </c>
      <c r="D562" t="s">
        <v>654</v>
      </c>
      <c r="E562" t="s">
        <v>879</v>
      </c>
      <c r="F562">
        <f>_xlfn.XLOOKUP(Query1[[#This Row],[cveID]],CVE!A:A,CVE!B:B," ")</f>
        <v>9.3000000000000007</v>
      </c>
      <c r="G562" t="str">
        <f>_xlfn.XLOOKUP(Query1[[#This Row],[cveID]],CVE!A:A,CVE!C:C," ")</f>
        <v>CRITICAL</v>
      </c>
      <c r="H562" t="str">
        <f>_xlfn.XLOOKUP(Query1[[#This Row],[cveID]],CVE!A:A,CVE!E:E," ")</f>
        <v>CVSS:2.0/AV:N/AC:M/Au:N/C:C/I:C/A:C</v>
      </c>
      <c r="I562" s="2" t="s">
        <v>17</v>
      </c>
      <c r="J562" s="2" t="s">
        <v>36</v>
      </c>
      <c r="K562" s="2" t="s">
        <v>105</v>
      </c>
      <c r="L562">
        <v>0.97226999999999997</v>
      </c>
      <c r="M562" s="2" t="s">
        <v>136</v>
      </c>
      <c r="N562" s="2" t="s">
        <v>122</v>
      </c>
      <c r="O562" s="2" t="s">
        <v>31</v>
      </c>
      <c r="P562" s="2" t="s">
        <v>23</v>
      </c>
      <c r="Q562" s="2" t="s">
        <v>140</v>
      </c>
      <c r="R562" s="1">
        <v>45365.660914351851</v>
      </c>
      <c r="S562" s="1">
        <v>45372.65247685185</v>
      </c>
      <c r="T562" s="2" t="s">
        <v>25</v>
      </c>
      <c r="U562" s="2" t="s">
        <v>141</v>
      </c>
      <c r="V562" s="2" t="s">
        <v>328</v>
      </c>
      <c r="W562" s="2" t="s">
        <v>48</v>
      </c>
      <c r="X562" s="1">
        <v>45379.072916666664</v>
      </c>
    </row>
    <row r="563" spans="1:24" x14ac:dyDescent="0.25">
      <c r="A563" s="1">
        <v>41618</v>
      </c>
      <c r="B563" s="1">
        <v>41618.708333333336</v>
      </c>
      <c r="C563" s="2" t="s">
        <v>210</v>
      </c>
      <c r="D563" t="s">
        <v>655</v>
      </c>
      <c r="E563" t="s">
        <v>880</v>
      </c>
      <c r="F563">
        <f>_xlfn.XLOOKUP(Query1[[#This Row],[cveID]],CVE!A:A,CVE!B:B," ")</f>
        <v>7.6</v>
      </c>
      <c r="G563" t="str">
        <f>_xlfn.XLOOKUP(Query1[[#This Row],[cveID]],CVE!A:A,CVE!C:C," ")</f>
        <v>HIGH</v>
      </c>
      <c r="H563" t="str">
        <f>_xlfn.XLOOKUP(Query1[[#This Row],[cveID]],CVE!A:A,CVE!E:E," ")</f>
        <v>CVSS:2.0/AV:N/AC:H/Au:N/C:C/I:C/A:C</v>
      </c>
      <c r="I563" s="2" t="s">
        <v>17</v>
      </c>
      <c r="J563" s="2" t="s">
        <v>36</v>
      </c>
      <c r="K563" s="2" t="s">
        <v>105</v>
      </c>
      <c r="L563">
        <v>0.41533999999999999</v>
      </c>
      <c r="M563" s="2" t="s">
        <v>211</v>
      </c>
      <c r="N563" s="2" t="s">
        <v>212</v>
      </c>
      <c r="O563" s="2" t="s">
        <v>31</v>
      </c>
      <c r="P563" s="2" t="s">
        <v>23</v>
      </c>
      <c r="Q563" s="2" t="s">
        <v>213</v>
      </c>
      <c r="R563" s="1">
        <v>44866.652407407404</v>
      </c>
      <c r="S563" s="1">
        <v>45370.280162037037</v>
      </c>
      <c r="T563" s="2" t="s">
        <v>25</v>
      </c>
      <c r="U563" s="2" t="s">
        <v>214</v>
      </c>
      <c r="V563" s="2" t="s">
        <v>323</v>
      </c>
      <c r="W563" s="2" t="s">
        <v>27</v>
      </c>
      <c r="X563" s="1">
        <v>45379.072916666664</v>
      </c>
    </row>
    <row r="564" spans="1:24" x14ac:dyDescent="0.25">
      <c r="A564" s="1">
        <v>41618</v>
      </c>
      <c r="B564" s="1">
        <v>41618.708333333336</v>
      </c>
      <c r="C564" s="2" t="s">
        <v>210</v>
      </c>
      <c r="D564" t="s">
        <v>656</v>
      </c>
      <c r="E564" t="s">
        <v>879</v>
      </c>
      <c r="F564">
        <f>_xlfn.XLOOKUP(Query1[[#This Row],[cveID]],CVE!A:A,CVE!B:B," ")</f>
        <v>7.6</v>
      </c>
      <c r="G564" t="str">
        <f>_xlfn.XLOOKUP(Query1[[#This Row],[cveID]],CVE!A:A,CVE!C:C," ")</f>
        <v>HIGH</v>
      </c>
      <c r="H564" t="str">
        <f>_xlfn.XLOOKUP(Query1[[#This Row],[cveID]],CVE!A:A,CVE!E:E," ")</f>
        <v>CVSS:2.0/AV:N/AC:H/Au:N/C:C/I:C/A:C</v>
      </c>
      <c r="I564" s="2" t="s">
        <v>17</v>
      </c>
      <c r="J564" s="2" t="s">
        <v>36</v>
      </c>
      <c r="K564" s="2" t="s">
        <v>105</v>
      </c>
      <c r="L564">
        <v>0.41533999999999999</v>
      </c>
      <c r="M564" s="2" t="s">
        <v>211</v>
      </c>
      <c r="N564" s="2" t="s">
        <v>212</v>
      </c>
      <c r="O564" s="2" t="s">
        <v>31</v>
      </c>
      <c r="P564" s="2" t="s">
        <v>23</v>
      </c>
      <c r="Q564" s="2" t="s">
        <v>213</v>
      </c>
      <c r="R564" s="1">
        <v>44875.923703703702</v>
      </c>
      <c r="S564" s="1">
        <v>45377.253333333334</v>
      </c>
      <c r="T564" s="2" t="s">
        <v>25</v>
      </c>
      <c r="U564" s="2" t="s">
        <v>214</v>
      </c>
      <c r="V564" s="2" t="s">
        <v>323</v>
      </c>
      <c r="W564" s="2" t="s">
        <v>48</v>
      </c>
      <c r="X564" s="1">
        <v>45379.072916666664</v>
      </c>
    </row>
    <row r="565" spans="1:24" x14ac:dyDescent="0.25">
      <c r="A565" s="1">
        <v>40708</v>
      </c>
      <c r="B565" s="1">
        <v>40708.666666666664</v>
      </c>
      <c r="C565" s="2" t="s">
        <v>235</v>
      </c>
      <c r="D565" t="s">
        <v>657</v>
      </c>
      <c r="E565" t="s">
        <v>880</v>
      </c>
      <c r="F565">
        <f>_xlfn.XLOOKUP(Query1[[#This Row],[cveID]],CVE!A:A,CVE!B:B," ")</f>
        <v>6.9</v>
      </c>
      <c r="G565" t="str">
        <f>_xlfn.XLOOKUP(Query1[[#This Row],[cveID]],CVE!A:A,CVE!C:C," ")</f>
        <v>MEDIUM</v>
      </c>
      <c r="H565" t="str">
        <f>_xlfn.XLOOKUP(Query1[[#This Row],[cveID]],CVE!A:A,CVE!E:E," ")</f>
        <v>CVSS:2.0/AV:L/AC:M/Au:N/C:C/I:C/A:C</v>
      </c>
      <c r="I565" s="2" t="s">
        <v>17</v>
      </c>
      <c r="J565" s="2" t="s">
        <v>36</v>
      </c>
      <c r="K565" s="2" t="s">
        <v>166</v>
      </c>
      <c r="L565">
        <v>5.5000000000000003E-4</v>
      </c>
      <c r="M565" s="2" t="s">
        <v>236</v>
      </c>
      <c r="N565" s="2" t="s">
        <v>237</v>
      </c>
      <c r="O565" s="2" t="s">
        <v>31</v>
      </c>
      <c r="P565" s="2" t="s">
        <v>23</v>
      </c>
      <c r="Q565" s="2" t="s">
        <v>238</v>
      </c>
      <c r="R565" s="1">
        <v>45359.472719907404</v>
      </c>
      <c r="S565" s="1">
        <v>45373.473333333335</v>
      </c>
      <c r="T565" s="2" t="s">
        <v>85</v>
      </c>
      <c r="U565" s="2" t="s">
        <v>239</v>
      </c>
      <c r="V565" s="2" t="s">
        <v>339</v>
      </c>
      <c r="W565" s="2" t="s">
        <v>34</v>
      </c>
      <c r="X565" s="1">
        <v>45379.072916666664</v>
      </c>
    </row>
    <row r="566" spans="1:24" x14ac:dyDescent="0.25">
      <c r="A566" s="1">
        <v>40708</v>
      </c>
      <c r="B566" s="1">
        <v>40708.666666666664</v>
      </c>
      <c r="C566" s="2" t="s">
        <v>235</v>
      </c>
      <c r="D566" t="s">
        <v>658</v>
      </c>
      <c r="E566" t="s">
        <v>880</v>
      </c>
      <c r="F566">
        <f>_xlfn.XLOOKUP(Query1[[#This Row],[cveID]],CVE!A:A,CVE!B:B," ")</f>
        <v>6.9</v>
      </c>
      <c r="G566" t="str">
        <f>_xlfn.XLOOKUP(Query1[[#This Row],[cveID]],CVE!A:A,CVE!C:C," ")</f>
        <v>MEDIUM</v>
      </c>
      <c r="H566" t="str">
        <f>_xlfn.XLOOKUP(Query1[[#This Row],[cveID]],CVE!A:A,CVE!E:E," ")</f>
        <v>CVSS:2.0/AV:L/AC:M/Au:N/C:C/I:C/A:C</v>
      </c>
      <c r="I566" s="2" t="s">
        <v>17</v>
      </c>
      <c r="J566" s="2" t="s">
        <v>36</v>
      </c>
      <c r="K566" s="2" t="s">
        <v>166</v>
      </c>
      <c r="L566">
        <v>5.5000000000000003E-4</v>
      </c>
      <c r="M566" s="2" t="s">
        <v>236</v>
      </c>
      <c r="N566" s="2" t="s">
        <v>237</v>
      </c>
      <c r="O566" s="2" t="s">
        <v>31</v>
      </c>
      <c r="P566" s="2" t="s">
        <v>23</v>
      </c>
      <c r="Q566" s="2" t="s">
        <v>238</v>
      </c>
      <c r="R566" s="1">
        <v>45359.472719907404</v>
      </c>
      <c r="S566" s="1">
        <v>45373.473333333335</v>
      </c>
      <c r="T566" s="2" t="s">
        <v>54</v>
      </c>
      <c r="U566" s="2" t="s">
        <v>239</v>
      </c>
      <c r="V566" s="2" t="s">
        <v>339</v>
      </c>
      <c r="W566" s="2" t="s">
        <v>34</v>
      </c>
      <c r="X566" s="1">
        <v>45379.072916666664</v>
      </c>
    </row>
    <row r="567" spans="1:24" x14ac:dyDescent="0.25">
      <c r="A567" s="1">
        <v>40708</v>
      </c>
      <c r="B567" s="1">
        <v>40708.666666666664</v>
      </c>
      <c r="C567" s="2" t="s">
        <v>235</v>
      </c>
      <c r="D567" t="s">
        <v>659</v>
      </c>
      <c r="E567" t="s">
        <v>880</v>
      </c>
      <c r="F567">
        <f>_xlfn.XLOOKUP(Query1[[#This Row],[cveID]],CVE!A:A,CVE!B:B," ")</f>
        <v>6.9</v>
      </c>
      <c r="G567" t="str">
        <f>_xlfn.XLOOKUP(Query1[[#This Row],[cveID]],CVE!A:A,CVE!C:C," ")</f>
        <v>MEDIUM</v>
      </c>
      <c r="H567" t="str">
        <f>_xlfn.XLOOKUP(Query1[[#This Row],[cveID]],CVE!A:A,CVE!E:E," ")</f>
        <v>CVSS:2.0/AV:L/AC:M/Au:N/C:C/I:C/A:C</v>
      </c>
      <c r="I567" s="2" t="s">
        <v>17</v>
      </c>
      <c r="J567" s="2" t="s">
        <v>36</v>
      </c>
      <c r="K567" s="2" t="s">
        <v>166</v>
      </c>
      <c r="L567">
        <v>5.5000000000000003E-4</v>
      </c>
      <c r="M567" s="2" t="s">
        <v>236</v>
      </c>
      <c r="N567" s="2" t="s">
        <v>237</v>
      </c>
      <c r="O567" s="2" t="s">
        <v>31</v>
      </c>
      <c r="P567" s="2" t="s">
        <v>23</v>
      </c>
      <c r="Q567" s="2" t="s">
        <v>238</v>
      </c>
      <c r="R567" s="1">
        <v>45359.472719907404</v>
      </c>
      <c r="S567" s="1">
        <v>45366.469965277778</v>
      </c>
      <c r="T567" s="2" t="s">
        <v>54</v>
      </c>
      <c r="U567" s="2" t="s">
        <v>239</v>
      </c>
      <c r="V567" s="2" t="s">
        <v>339</v>
      </c>
      <c r="W567" s="2" t="s">
        <v>34</v>
      </c>
      <c r="X567" s="1">
        <v>45379.072916666664</v>
      </c>
    </row>
    <row r="568" spans="1:24" x14ac:dyDescent="0.25">
      <c r="A568" s="1">
        <v>40708</v>
      </c>
      <c r="B568" s="1">
        <v>40708.666666666664</v>
      </c>
      <c r="C568" s="2" t="s">
        <v>235</v>
      </c>
      <c r="D568" t="s">
        <v>660</v>
      </c>
      <c r="E568" t="s">
        <v>880</v>
      </c>
      <c r="F568">
        <f>_xlfn.XLOOKUP(Query1[[#This Row],[cveID]],CVE!A:A,CVE!B:B," ")</f>
        <v>6.9</v>
      </c>
      <c r="G568" t="str">
        <f>_xlfn.XLOOKUP(Query1[[#This Row],[cveID]],CVE!A:A,CVE!C:C," ")</f>
        <v>MEDIUM</v>
      </c>
      <c r="H568" t="str">
        <f>_xlfn.XLOOKUP(Query1[[#This Row],[cveID]],CVE!A:A,CVE!E:E," ")</f>
        <v>CVSS:2.0/AV:L/AC:M/Au:N/C:C/I:C/A:C</v>
      </c>
      <c r="I568" s="2" t="s">
        <v>17</v>
      </c>
      <c r="J568" s="2" t="s">
        <v>36</v>
      </c>
      <c r="K568" s="2" t="s">
        <v>166</v>
      </c>
      <c r="L568">
        <v>5.5000000000000003E-4</v>
      </c>
      <c r="M568" s="2" t="s">
        <v>236</v>
      </c>
      <c r="N568" s="2" t="s">
        <v>237</v>
      </c>
      <c r="O568" s="2" t="s">
        <v>31</v>
      </c>
      <c r="P568" s="2" t="s">
        <v>23</v>
      </c>
      <c r="Q568" s="2" t="s">
        <v>238</v>
      </c>
      <c r="R568" s="1">
        <v>45366.469965277778</v>
      </c>
      <c r="S568" s="1">
        <v>45366.469965277778</v>
      </c>
      <c r="T568" s="2" t="s">
        <v>54</v>
      </c>
      <c r="U568" s="2" t="s">
        <v>239</v>
      </c>
      <c r="V568" s="2" t="s">
        <v>339</v>
      </c>
      <c r="W568" s="2" t="s">
        <v>34</v>
      </c>
      <c r="X568" s="1">
        <v>45379.072916666664</v>
      </c>
    </row>
    <row r="569" spans="1:24" x14ac:dyDescent="0.25">
      <c r="A569" s="1">
        <v>41618</v>
      </c>
      <c r="B569" s="1">
        <v>41618.708333333336</v>
      </c>
      <c r="C569" s="2" t="s">
        <v>210</v>
      </c>
      <c r="D569" t="s">
        <v>661</v>
      </c>
      <c r="E569" t="s">
        <v>880</v>
      </c>
      <c r="F569">
        <f>_xlfn.XLOOKUP(Query1[[#This Row],[cveID]],CVE!A:A,CVE!B:B," ")</f>
        <v>7.6</v>
      </c>
      <c r="G569" t="str">
        <f>_xlfn.XLOOKUP(Query1[[#This Row],[cveID]],CVE!A:A,CVE!C:C," ")</f>
        <v>HIGH</v>
      </c>
      <c r="H569" t="str">
        <f>_xlfn.XLOOKUP(Query1[[#This Row],[cveID]],CVE!A:A,CVE!E:E," ")</f>
        <v>CVSS:2.0/AV:N/AC:H/Au:N/C:C/I:C/A:C</v>
      </c>
      <c r="I569" s="2" t="s">
        <v>17</v>
      </c>
      <c r="J569" s="2" t="s">
        <v>36</v>
      </c>
      <c r="K569" s="2" t="s">
        <v>105</v>
      </c>
      <c r="L569">
        <v>0.41533999999999999</v>
      </c>
      <c r="M569" s="2" t="s">
        <v>211</v>
      </c>
      <c r="N569" s="2" t="s">
        <v>212</v>
      </c>
      <c r="O569" s="2" t="s">
        <v>31</v>
      </c>
      <c r="P569" s="2" t="s">
        <v>23</v>
      </c>
      <c r="Q569" s="2" t="s">
        <v>213</v>
      </c>
      <c r="R569" s="1">
        <v>44873.196006944447</v>
      </c>
      <c r="S569" s="1">
        <v>45377.283055555556</v>
      </c>
      <c r="T569" s="2" t="s">
        <v>25</v>
      </c>
      <c r="U569" s="2" t="s">
        <v>214</v>
      </c>
      <c r="V569" s="2" t="s">
        <v>323</v>
      </c>
      <c r="W569" s="2" t="s">
        <v>27</v>
      </c>
      <c r="X569" s="1">
        <v>45379.072916666664</v>
      </c>
    </row>
    <row r="570" spans="1:24" x14ac:dyDescent="0.25">
      <c r="A570" s="1">
        <v>41618</v>
      </c>
      <c r="B570" s="1">
        <v>41618.708333333336</v>
      </c>
      <c r="C570" s="2" t="s">
        <v>210</v>
      </c>
      <c r="D570" t="s">
        <v>662</v>
      </c>
      <c r="E570" t="s">
        <v>880</v>
      </c>
      <c r="F570">
        <f>_xlfn.XLOOKUP(Query1[[#This Row],[cveID]],CVE!A:A,CVE!B:B," ")</f>
        <v>7.6</v>
      </c>
      <c r="G570" t="str">
        <f>_xlfn.XLOOKUP(Query1[[#This Row],[cveID]],CVE!A:A,CVE!C:C," ")</f>
        <v>HIGH</v>
      </c>
      <c r="H570" t="str">
        <f>_xlfn.XLOOKUP(Query1[[#This Row],[cveID]],CVE!A:A,CVE!E:E," ")</f>
        <v>CVSS:2.0/AV:N/AC:H/Au:N/C:C/I:C/A:C</v>
      </c>
      <c r="I570" s="2" t="s">
        <v>17</v>
      </c>
      <c r="J570" s="2" t="s">
        <v>36</v>
      </c>
      <c r="K570" s="2" t="s">
        <v>105</v>
      </c>
      <c r="L570">
        <v>0.41533999999999999</v>
      </c>
      <c r="M570" s="2" t="s">
        <v>211</v>
      </c>
      <c r="N570" s="2" t="s">
        <v>212</v>
      </c>
      <c r="O570" s="2" t="s">
        <v>31</v>
      </c>
      <c r="P570" s="2" t="s">
        <v>23</v>
      </c>
      <c r="Q570" s="2" t="s">
        <v>213</v>
      </c>
      <c r="R570" s="1">
        <v>44873.196006944447</v>
      </c>
      <c r="S570" s="1">
        <v>45377.283055555556</v>
      </c>
      <c r="T570" s="2" t="s">
        <v>25</v>
      </c>
      <c r="U570" s="2" t="s">
        <v>214</v>
      </c>
      <c r="V570" s="2" t="s">
        <v>323</v>
      </c>
      <c r="W570" s="2" t="s">
        <v>27</v>
      </c>
      <c r="X570" s="1">
        <v>45379.072916666664</v>
      </c>
    </row>
    <row r="571" spans="1:24" x14ac:dyDescent="0.25">
      <c r="A571" s="1">
        <v>40708</v>
      </c>
      <c r="B571" s="1">
        <v>40708.666666666664</v>
      </c>
      <c r="C571" s="2" t="s">
        <v>235</v>
      </c>
      <c r="D571" t="s">
        <v>663</v>
      </c>
      <c r="E571" t="s">
        <v>880</v>
      </c>
      <c r="F571">
        <f>_xlfn.XLOOKUP(Query1[[#This Row],[cveID]],CVE!A:A,CVE!B:B," ")</f>
        <v>6.9</v>
      </c>
      <c r="G571" t="str">
        <f>_xlfn.XLOOKUP(Query1[[#This Row],[cveID]],CVE!A:A,CVE!C:C," ")</f>
        <v>MEDIUM</v>
      </c>
      <c r="H571" t="str">
        <f>_xlfn.XLOOKUP(Query1[[#This Row],[cveID]],CVE!A:A,CVE!E:E," ")</f>
        <v>CVSS:2.0/AV:L/AC:M/Au:N/C:C/I:C/A:C</v>
      </c>
      <c r="I571" s="2" t="s">
        <v>17</v>
      </c>
      <c r="J571" s="2" t="s">
        <v>36</v>
      </c>
      <c r="K571" s="2" t="s">
        <v>166</v>
      </c>
      <c r="L571">
        <v>5.5000000000000003E-4</v>
      </c>
      <c r="M571" s="2" t="s">
        <v>236</v>
      </c>
      <c r="N571" s="2" t="s">
        <v>237</v>
      </c>
      <c r="O571" s="2" t="s">
        <v>31</v>
      </c>
      <c r="P571" s="2" t="s">
        <v>23</v>
      </c>
      <c r="Q571" s="2" t="s">
        <v>238</v>
      </c>
      <c r="R571" s="1">
        <v>45359.472719907404</v>
      </c>
      <c r="S571" s="1">
        <v>45373.473333333335</v>
      </c>
      <c r="T571" s="2" t="s">
        <v>54</v>
      </c>
      <c r="U571" s="2" t="s">
        <v>239</v>
      </c>
      <c r="V571" s="2" t="s">
        <v>339</v>
      </c>
      <c r="W571" s="2" t="s">
        <v>34</v>
      </c>
      <c r="X571" s="1">
        <v>45379.072916666664</v>
      </c>
    </row>
    <row r="572" spans="1:24" x14ac:dyDescent="0.25">
      <c r="A572" s="1">
        <v>40708</v>
      </c>
      <c r="B572" s="1">
        <v>40708.666666666664</v>
      </c>
      <c r="C572" s="2" t="s">
        <v>235</v>
      </c>
      <c r="D572" t="s">
        <v>664</v>
      </c>
      <c r="E572" t="s">
        <v>880</v>
      </c>
      <c r="F572">
        <f>_xlfn.XLOOKUP(Query1[[#This Row],[cveID]],CVE!A:A,CVE!B:B," ")</f>
        <v>6.9</v>
      </c>
      <c r="G572" t="str">
        <f>_xlfn.XLOOKUP(Query1[[#This Row],[cveID]],CVE!A:A,CVE!C:C," ")</f>
        <v>MEDIUM</v>
      </c>
      <c r="H572" t="str">
        <f>_xlfn.XLOOKUP(Query1[[#This Row],[cveID]],CVE!A:A,CVE!E:E," ")</f>
        <v>CVSS:2.0/AV:L/AC:M/Au:N/C:C/I:C/A:C</v>
      </c>
      <c r="I572" s="2" t="s">
        <v>17</v>
      </c>
      <c r="J572" s="2" t="s">
        <v>36</v>
      </c>
      <c r="K572" s="2" t="s">
        <v>166</v>
      </c>
      <c r="L572">
        <v>5.5000000000000003E-4</v>
      </c>
      <c r="M572" s="2" t="s">
        <v>236</v>
      </c>
      <c r="N572" s="2" t="s">
        <v>237</v>
      </c>
      <c r="O572" s="2" t="s">
        <v>31</v>
      </c>
      <c r="P572" s="2" t="s">
        <v>23</v>
      </c>
      <c r="Q572" s="2" t="s">
        <v>238</v>
      </c>
      <c r="R572" s="1">
        <v>45359.472719907404</v>
      </c>
      <c r="S572" s="1">
        <v>45373.473333333335</v>
      </c>
      <c r="T572" s="2" t="s">
        <v>54</v>
      </c>
      <c r="U572" s="2" t="s">
        <v>239</v>
      </c>
      <c r="V572" s="2" t="s">
        <v>339</v>
      </c>
      <c r="W572" s="2" t="s">
        <v>34</v>
      </c>
      <c r="X572" s="1">
        <v>45379.072916666664</v>
      </c>
    </row>
    <row r="573" spans="1:24" x14ac:dyDescent="0.25">
      <c r="A573" s="1">
        <v>41618</v>
      </c>
      <c r="B573" s="1">
        <v>41618.708333333336</v>
      </c>
      <c r="C573" s="2" t="s">
        <v>210</v>
      </c>
      <c r="D573" t="s">
        <v>665</v>
      </c>
      <c r="E573" t="s">
        <v>880</v>
      </c>
      <c r="F573">
        <f>_xlfn.XLOOKUP(Query1[[#This Row],[cveID]],CVE!A:A,CVE!B:B," ")</f>
        <v>7.6</v>
      </c>
      <c r="G573" t="str">
        <f>_xlfn.XLOOKUP(Query1[[#This Row],[cveID]],CVE!A:A,CVE!C:C," ")</f>
        <v>HIGH</v>
      </c>
      <c r="H573" t="str">
        <f>_xlfn.XLOOKUP(Query1[[#This Row],[cveID]],CVE!A:A,CVE!E:E," ")</f>
        <v>CVSS:2.0/AV:N/AC:H/Au:N/C:C/I:C/A:C</v>
      </c>
      <c r="I573" s="2" t="s">
        <v>17</v>
      </c>
      <c r="J573" s="2" t="s">
        <v>36</v>
      </c>
      <c r="K573" s="2" t="s">
        <v>105</v>
      </c>
      <c r="L573">
        <v>0.41533999999999999</v>
      </c>
      <c r="M573" s="2" t="s">
        <v>211</v>
      </c>
      <c r="N573" s="2" t="s">
        <v>212</v>
      </c>
      <c r="O573" s="2" t="s">
        <v>31</v>
      </c>
      <c r="P573" s="2" t="s">
        <v>23</v>
      </c>
      <c r="Q573" s="2" t="s">
        <v>213</v>
      </c>
      <c r="R573" s="1">
        <v>44873.196006944447</v>
      </c>
      <c r="S573" s="1">
        <v>45377.283055555556</v>
      </c>
      <c r="T573" s="2" t="s">
        <v>25</v>
      </c>
      <c r="U573" s="2" t="s">
        <v>214</v>
      </c>
      <c r="V573" s="2" t="s">
        <v>323</v>
      </c>
      <c r="W573" s="2" t="s">
        <v>27</v>
      </c>
      <c r="X573" s="1">
        <v>45379.072916666664</v>
      </c>
    </row>
    <row r="574" spans="1:24" x14ac:dyDescent="0.25">
      <c r="A574" s="1">
        <v>40708</v>
      </c>
      <c r="B574" s="1">
        <v>40708.666666666664</v>
      </c>
      <c r="C574" s="2" t="s">
        <v>235</v>
      </c>
      <c r="D574" t="s">
        <v>666</v>
      </c>
      <c r="E574" t="s">
        <v>880</v>
      </c>
      <c r="F574">
        <f>_xlfn.XLOOKUP(Query1[[#This Row],[cveID]],CVE!A:A,CVE!B:B," ")</f>
        <v>6.9</v>
      </c>
      <c r="G574" t="str">
        <f>_xlfn.XLOOKUP(Query1[[#This Row],[cveID]],CVE!A:A,CVE!C:C," ")</f>
        <v>MEDIUM</v>
      </c>
      <c r="H574" t="str">
        <f>_xlfn.XLOOKUP(Query1[[#This Row],[cveID]],CVE!A:A,CVE!E:E," ")</f>
        <v>CVSS:2.0/AV:L/AC:M/Au:N/C:C/I:C/A:C</v>
      </c>
      <c r="I574" s="2" t="s">
        <v>17</v>
      </c>
      <c r="J574" s="2" t="s">
        <v>36</v>
      </c>
      <c r="K574" s="2" t="s">
        <v>166</v>
      </c>
      <c r="L574">
        <v>5.5000000000000003E-4</v>
      </c>
      <c r="M574" s="2" t="s">
        <v>236</v>
      </c>
      <c r="N574" s="2" t="s">
        <v>237</v>
      </c>
      <c r="O574" s="2" t="s">
        <v>31</v>
      </c>
      <c r="P574" s="2" t="s">
        <v>23</v>
      </c>
      <c r="Q574" s="2" t="s">
        <v>238</v>
      </c>
      <c r="R574" s="1">
        <v>45373.473333333335</v>
      </c>
      <c r="S574" s="1">
        <v>45373.473333333335</v>
      </c>
      <c r="T574" s="2" t="s">
        <v>85</v>
      </c>
      <c r="U574" s="2" t="s">
        <v>239</v>
      </c>
      <c r="V574" s="2" t="s">
        <v>339</v>
      </c>
      <c r="W574" s="2" t="s">
        <v>34</v>
      </c>
      <c r="X574" s="1">
        <v>45379.072916666664</v>
      </c>
    </row>
    <row r="575" spans="1:24" x14ac:dyDescent="0.25">
      <c r="A575" s="1">
        <v>40708</v>
      </c>
      <c r="B575" s="1">
        <v>40708.666666666664</v>
      </c>
      <c r="C575" s="2" t="s">
        <v>235</v>
      </c>
      <c r="D575" t="s">
        <v>667</v>
      </c>
      <c r="E575" t="s">
        <v>880</v>
      </c>
      <c r="F575">
        <f>_xlfn.XLOOKUP(Query1[[#This Row],[cveID]],CVE!A:A,CVE!B:B," ")</f>
        <v>6.9</v>
      </c>
      <c r="G575" t="str">
        <f>_xlfn.XLOOKUP(Query1[[#This Row],[cveID]],CVE!A:A,CVE!C:C," ")</f>
        <v>MEDIUM</v>
      </c>
      <c r="H575" t="str">
        <f>_xlfn.XLOOKUP(Query1[[#This Row],[cveID]],CVE!A:A,CVE!E:E," ")</f>
        <v>CVSS:2.0/AV:L/AC:M/Au:N/C:C/I:C/A:C</v>
      </c>
      <c r="I575" s="2" t="s">
        <v>17</v>
      </c>
      <c r="J575" s="2" t="s">
        <v>36</v>
      </c>
      <c r="K575" s="2" t="s">
        <v>166</v>
      </c>
      <c r="L575">
        <v>5.5000000000000003E-4</v>
      </c>
      <c r="M575" s="2" t="s">
        <v>236</v>
      </c>
      <c r="N575" s="2" t="s">
        <v>237</v>
      </c>
      <c r="O575" s="2" t="s">
        <v>31</v>
      </c>
      <c r="P575" s="2" t="s">
        <v>23</v>
      </c>
      <c r="Q575" s="2" t="s">
        <v>238</v>
      </c>
      <c r="R575" s="1">
        <v>45359.472719907404</v>
      </c>
      <c r="S575" s="1">
        <v>45373.473333333335</v>
      </c>
      <c r="T575" s="2" t="s">
        <v>54</v>
      </c>
      <c r="U575" s="2" t="s">
        <v>239</v>
      </c>
      <c r="V575" s="2" t="s">
        <v>339</v>
      </c>
      <c r="W575" s="2" t="s">
        <v>34</v>
      </c>
      <c r="X575" s="1">
        <v>45379.072916666664</v>
      </c>
    </row>
    <row r="576" spans="1:24" x14ac:dyDescent="0.25">
      <c r="A576" s="1">
        <v>40708</v>
      </c>
      <c r="B576" s="1">
        <v>40708.666666666664</v>
      </c>
      <c r="C576" s="2" t="s">
        <v>235</v>
      </c>
      <c r="D576" t="s">
        <v>668</v>
      </c>
      <c r="E576" t="s">
        <v>880</v>
      </c>
      <c r="F576">
        <f>_xlfn.XLOOKUP(Query1[[#This Row],[cveID]],CVE!A:A,CVE!B:B," ")</f>
        <v>6.9</v>
      </c>
      <c r="G576" t="str">
        <f>_xlfn.XLOOKUP(Query1[[#This Row],[cveID]],CVE!A:A,CVE!C:C," ")</f>
        <v>MEDIUM</v>
      </c>
      <c r="H576" t="str">
        <f>_xlfn.XLOOKUP(Query1[[#This Row],[cveID]],CVE!A:A,CVE!E:E," ")</f>
        <v>CVSS:2.0/AV:L/AC:M/Au:N/C:C/I:C/A:C</v>
      </c>
      <c r="I576" s="2" t="s">
        <v>17</v>
      </c>
      <c r="J576" s="2" t="s">
        <v>36</v>
      </c>
      <c r="K576" s="2" t="s">
        <v>166</v>
      </c>
      <c r="L576">
        <v>5.5000000000000003E-4</v>
      </c>
      <c r="M576" s="2" t="s">
        <v>236</v>
      </c>
      <c r="N576" s="2" t="s">
        <v>237</v>
      </c>
      <c r="O576" s="2" t="s">
        <v>31</v>
      </c>
      <c r="P576" s="2" t="s">
        <v>23</v>
      </c>
      <c r="Q576" s="2" t="s">
        <v>238</v>
      </c>
      <c r="R576" s="1">
        <v>45359.472719907404</v>
      </c>
      <c r="S576" s="1">
        <v>45373.473333333335</v>
      </c>
      <c r="T576" s="2" t="s">
        <v>85</v>
      </c>
      <c r="U576" s="2" t="s">
        <v>239</v>
      </c>
      <c r="V576" s="2" t="s">
        <v>339</v>
      </c>
      <c r="W576" s="2" t="s">
        <v>34</v>
      </c>
      <c r="X576" s="1">
        <v>45379.072916666664</v>
      </c>
    </row>
    <row r="577" spans="1:24" x14ac:dyDescent="0.25">
      <c r="A577" s="1">
        <v>41618</v>
      </c>
      <c r="B577" s="1">
        <v>41618.708333333336</v>
      </c>
      <c r="C577" s="2" t="s">
        <v>210</v>
      </c>
      <c r="D577" t="s">
        <v>669</v>
      </c>
      <c r="E577" t="s">
        <v>880</v>
      </c>
      <c r="F577">
        <f>_xlfn.XLOOKUP(Query1[[#This Row],[cveID]],CVE!A:A,CVE!B:B," ")</f>
        <v>7.6</v>
      </c>
      <c r="G577" t="str">
        <f>_xlfn.XLOOKUP(Query1[[#This Row],[cveID]],CVE!A:A,CVE!C:C," ")</f>
        <v>HIGH</v>
      </c>
      <c r="H577" t="str">
        <f>_xlfn.XLOOKUP(Query1[[#This Row],[cveID]],CVE!A:A,CVE!E:E," ")</f>
        <v>CVSS:2.0/AV:N/AC:H/Au:N/C:C/I:C/A:C</v>
      </c>
      <c r="I577" s="2" t="s">
        <v>17</v>
      </c>
      <c r="J577" s="2" t="s">
        <v>36</v>
      </c>
      <c r="K577" s="2" t="s">
        <v>105</v>
      </c>
      <c r="L577">
        <v>0.41533999999999999</v>
      </c>
      <c r="M577" s="2" t="s">
        <v>211</v>
      </c>
      <c r="N577" s="2" t="s">
        <v>212</v>
      </c>
      <c r="O577" s="2" t="s">
        <v>31</v>
      </c>
      <c r="P577" s="2" t="s">
        <v>23</v>
      </c>
      <c r="Q577" s="2" t="s">
        <v>213</v>
      </c>
      <c r="R577" s="1">
        <v>44866.652407407404</v>
      </c>
      <c r="S577" s="1">
        <v>45377.283055555556</v>
      </c>
      <c r="T577" s="2" t="s">
        <v>25</v>
      </c>
      <c r="U577" s="2" t="s">
        <v>214</v>
      </c>
      <c r="V577" s="2" t="s">
        <v>323</v>
      </c>
      <c r="W577" s="2" t="s">
        <v>27</v>
      </c>
      <c r="X577" s="1">
        <v>45379.072916666664</v>
      </c>
    </row>
    <row r="578" spans="1:24" x14ac:dyDescent="0.25">
      <c r="A578" s="1">
        <v>40708</v>
      </c>
      <c r="B578" s="1">
        <v>40708.666666666664</v>
      </c>
      <c r="C578" s="2" t="s">
        <v>235</v>
      </c>
      <c r="D578" t="s">
        <v>670</v>
      </c>
      <c r="E578" t="s">
        <v>880</v>
      </c>
      <c r="F578">
        <f>_xlfn.XLOOKUP(Query1[[#This Row],[cveID]],CVE!A:A,CVE!B:B," ")</f>
        <v>6.9</v>
      </c>
      <c r="G578" t="str">
        <f>_xlfn.XLOOKUP(Query1[[#This Row],[cveID]],CVE!A:A,CVE!C:C," ")</f>
        <v>MEDIUM</v>
      </c>
      <c r="H578" t="str">
        <f>_xlfn.XLOOKUP(Query1[[#This Row],[cveID]],CVE!A:A,CVE!E:E," ")</f>
        <v>CVSS:2.0/AV:L/AC:M/Au:N/C:C/I:C/A:C</v>
      </c>
      <c r="I578" s="2" t="s">
        <v>17</v>
      </c>
      <c r="J578" s="2" t="s">
        <v>36</v>
      </c>
      <c r="K578" s="2" t="s">
        <v>166</v>
      </c>
      <c r="L578">
        <v>5.5000000000000003E-4</v>
      </c>
      <c r="M578" s="2" t="s">
        <v>236</v>
      </c>
      <c r="N578" s="2" t="s">
        <v>237</v>
      </c>
      <c r="O578" s="2" t="s">
        <v>31</v>
      </c>
      <c r="P578" s="2" t="s">
        <v>23</v>
      </c>
      <c r="Q578" s="2" t="s">
        <v>238</v>
      </c>
      <c r="R578" s="1">
        <v>45359.472719907404</v>
      </c>
      <c r="S578" s="1">
        <v>45373.473333333335</v>
      </c>
      <c r="T578" s="2" t="s">
        <v>54</v>
      </c>
      <c r="U578" s="2" t="s">
        <v>239</v>
      </c>
      <c r="V578" s="2" t="s">
        <v>339</v>
      </c>
      <c r="W578" s="2" t="s">
        <v>34</v>
      </c>
      <c r="X578" s="1">
        <v>45379.072916666664</v>
      </c>
    </row>
    <row r="579" spans="1:24" x14ac:dyDescent="0.25">
      <c r="A579" s="1">
        <v>40708</v>
      </c>
      <c r="B579" s="1">
        <v>40708.666666666664</v>
      </c>
      <c r="C579" s="2" t="s">
        <v>235</v>
      </c>
      <c r="D579" t="s">
        <v>671</v>
      </c>
      <c r="E579" t="s">
        <v>880</v>
      </c>
      <c r="F579">
        <f>_xlfn.XLOOKUP(Query1[[#This Row],[cveID]],CVE!A:A,CVE!B:B," ")</f>
        <v>6.9</v>
      </c>
      <c r="G579" t="str">
        <f>_xlfn.XLOOKUP(Query1[[#This Row],[cveID]],CVE!A:A,CVE!C:C," ")</f>
        <v>MEDIUM</v>
      </c>
      <c r="H579" t="str">
        <f>_xlfn.XLOOKUP(Query1[[#This Row],[cveID]],CVE!A:A,CVE!E:E," ")</f>
        <v>CVSS:2.0/AV:L/AC:M/Au:N/C:C/I:C/A:C</v>
      </c>
      <c r="I579" s="2" t="s">
        <v>17</v>
      </c>
      <c r="J579" s="2" t="s">
        <v>36</v>
      </c>
      <c r="K579" s="2" t="s">
        <v>166</v>
      </c>
      <c r="L579">
        <v>5.5000000000000003E-4</v>
      </c>
      <c r="M579" s="2" t="s">
        <v>236</v>
      </c>
      <c r="N579" s="2" t="s">
        <v>237</v>
      </c>
      <c r="O579" s="2" t="s">
        <v>31</v>
      </c>
      <c r="P579" s="2" t="s">
        <v>23</v>
      </c>
      <c r="Q579" s="2" t="s">
        <v>238</v>
      </c>
      <c r="R579" s="1">
        <v>45359.472719907404</v>
      </c>
      <c r="S579" s="1">
        <v>45373.473333333335</v>
      </c>
      <c r="T579" s="2" t="s">
        <v>85</v>
      </c>
      <c r="U579" s="2" t="s">
        <v>239</v>
      </c>
      <c r="V579" s="2" t="s">
        <v>339</v>
      </c>
      <c r="W579" s="2" t="s">
        <v>34</v>
      </c>
      <c r="X579" s="1">
        <v>45379.072916666664</v>
      </c>
    </row>
    <row r="580" spans="1:24" x14ac:dyDescent="0.25">
      <c r="A580" s="1">
        <v>41618</v>
      </c>
      <c r="B580" s="1">
        <v>41618.708333333336</v>
      </c>
      <c r="C580" s="2" t="s">
        <v>210</v>
      </c>
      <c r="D580" t="s">
        <v>672</v>
      </c>
      <c r="E580" t="s">
        <v>879</v>
      </c>
      <c r="F580">
        <f>_xlfn.XLOOKUP(Query1[[#This Row],[cveID]],CVE!A:A,CVE!B:B," ")</f>
        <v>7.6</v>
      </c>
      <c r="G580" t="str">
        <f>_xlfn.XLOOKUP(Query1[[#This Row],[cveID]],CVE!A:A,CVE!C:C," ")</f>
        <v>HIGH</v>
      </c>
      <c r="H580" t="str">
        <f>_xlfn.XLOOKUP(Query1[[#This Row],[cveID]],CVE!A:A,CVE!E:E," ")</f>
        <v>CVSS:2.0/AV:N/AC:H/Au:N/C:C/I:C/A:C</v>
      </c>
      <c r="I580" s="2" t="s">
        <v>17</v>
      </c>
      <c r="J580" s="2" t="s">
        <v>36</v>
      </c>
      <c r="K580" s="2" t="s">
        <v>105</v>
      </c>
      <c r="L580">
        <v>0.41533999999999999</v>
      </c>
      <c r="M580" s="2" t="s">
        <v>211</v>
      </c>
      <c r="N580" s="2" t="s">
        <v>212</v>
      </c>
      <c r="O580" s="2" t="s">
        <v>31</v>
      </c>
      <c r="P580" s="2" t="s">
        <v>23</v>
      </c>
      <c r="Q580" s="2" t="s">
        <v>213</v>
      </c>
      <c r="R580" s="1">
        <v>44915.194884259261</v>
      </c>
      <c r="S580" s="1">
        <v>45377.253333333334</v>
      </c>
      <c r="T580" s="2" t="s">
        <v>25</v>
      </c>
      <c r="U580" s="2" t="s">
        <v>214</v>
      </c>
      <c r="V580" s="2" t="s">
        <v>323</v>
      </c>
      <c r="W580" s="2" t="s">
        <v>48</v>
      </c>
      <c r="X580" s="1">
        <v>45379.072916666664</v>
      </c>
    </row>
    <row r="581" spans="1:24" x14ac:dyDescent="0.25">
      <c r="A581" s="1">
        <v>41618</v>
      </c>
      <c r="B581" s="1">
        <v>41618.708333333336</v>
      </c>
      <c r="C581" s="2" t="s">
        <v>210</v>
      </c>
      <c r="D581" t="s">
        <v>673</v>
      </c>
      <c r="E581" t="s">
        <v>879</v>
      </c>
      <c r="F581">
        <f>_xlfn.XLOOKUP(Query1[[#This Row],[cveID]],CVE!A:A,CVE!B:B," ")</f>
        <v>7.6</v>
      </c>
      <c r="G581" t="str">
        <f>_xlfn.XLOOKUP(Query1[[#This Row],[cveID]],CVE!A:A,CVE!C:C," ")</f>
        <v>HIGH</v>
      </c>
      <c r="H581" t="str">
        <f>_xlfn.XLOOKUP(Query1[[#This Row],[cveID]],CVE!A:A,CVE!E:E," ")</f>
        <v>CVSS:2.0/AV:N/AC:H/Au:N/C:C/I:C/A:C</v>
      </c>
      <c r="I581" s="2" t="s">
        <v>17</v>
      </c>
      <c r="J581" s="2" t="s">
        <v>36</v>
      </c>
      <c r="K581" s="2" t="s">
        <v>105</v>
      </c>
      <c r="L581">
        <v>0.41533999999999999</v>
      </c>
      <c r="M581" s="2" t="s">
        <v>211</v>
      </c>
      <c r="N581" s="2" t="s">
        <v>212</v>
      </c>
      <c r="O581" s="2" t="s">
        <v>31</v>
      </c>
      <c r="P581" s="2" t="s">
        <v>23</v>
      </c>
      <c r="Q581" s="2" t="s">
        <v>213</v>
      </c>
      <c r="R581" s="1">
        <v>44915.194884259261</v>
      </c>
      <c r="S581" s="1">
        <v>45377.253333333334</v>
      </c>
      <c r="T581" s="2" t="s">
        <v>25</v>
      </c>
      <c r="U581" s="2" t="s">
        <v>214</v>
      </c>
      <c r="V581" s="2" t="s">
        <v>323</v>
      </c>
      <c r="W581" s="2" t="s">
        <v>48</v>
      </c>
      <c r="X581" s="1">
        <v>45379.072916666664</v>
      </c>
    </row>
    <row r="582" spans="1:24" x14ac:dyDescent="0.25">
      <c r="A582" s="1">
        <v>41618</v>
      </c>
      <c r="B582" s="1">
        <v>41618.708333333336</v>
      </c>
      <c r="C582" s="2" t="s">
        <v>210</v>
      </c>
      <c r="D582" t="s">
        <v>674</v>
      </c>
      <c r="E582" t="s">
        <v>879</v>
      </c>
      <c r="F582">
        <f>_xlfn.XLOOKUP(Query1[[#This Row],[cveID]],CVE!A:A,CVE!B:B," ")</f>
        <v>7.6</v>
      </c>
      <c r="G582" t="str">
        <f>_xlfn.XLOOKUP(Query1[[#This Row],[cveID]],CVE!A:A,CVE!C:C," ")</f>
        <v>HIGH</v>
      </c>
      <c r="H582" t="str">
        <f>_xlfn.XLOOKUP(Query1[[#This Row],[cveID]],CVE!A:A,CVE!E:E," ")</f>
        <v>CVSS:2.0/AV:N/AC:H/Au:N/C:C/I:C/A:C</v>
      </c>
      <c r="I582" s="2" t="s">
        <v>17</v>
      </c>
      <c r="J582" s="2" t="s">
        <v>36</v>
      </c>
      <c r="K582" s="2" t="s">
        <v>105</v>
      </c>
      <c r="L582">
        <v>0.41533999999999999</v>
      </c>
      <c r="M582" s="2" t="s">
        <v>211</v>
      </c>
      <c r="N582" s="2" t="s">
        <v>212</v>
      </c>
      <c r="O582" s="2" t="s">
        <v>31</v>
      </c>
      <c r="P582" s="2" t="s">
        <v>23</v>
      </c>
      <c r="Q582" s="2" t="s">
        <v>213</v>
      </c>
      <c r="R582" s="1">
        <v>44915.194884259261</v>
      </c>
      <c r="S582" s="1">
        <v>45377.253333333334</v>
      </c>
      <c r="T582" s="2" t="s">
        <v>25</v>
      </c>
      <c r="U582" s="2" t="s">
        <v>214</v>
      </c>
      <c r="V582" s="2" t="s">
        <v>323</v>
      </c>
      <c r="W582" s="2" t="s">
        <v>48</v>
      </c>
      <c r="X582" s="1">
        <v>45379.072916666664</v>
      </c>
    </row>
    <row r="583" spans="1:24" x14ac:dyDescent="0.25">
      <c r="A583" s="1">
        <v>41618</v>
      </c>
      <c r="B583" s="1">
        <v>41618.708333333336</v>
      </c>
      <c r="C583" s="2" t="s">
        <v>210</v>
      </c>
      <c r="D583" t="s">
        <v>675</v>
      </c>
      <c r="E583" t="s">
        <v>879</v>
      </c>
      <c r="F583">
        <f>_xlfn.XLOOKUP(Query1[[#This Row],[cveID]],CVE!A:A,CVE!B:B," ")</f>
        <v>7.6</v>
      </c>
      <c r="G583" t="str">
        <f>_xlfn.XLOOKUP(Query1[[#This Row],[cveID]],CVE!A:A,CVE!C:C," ")</f>
        <v>HIGH</v>
      </c>
      <c r="H583" t="str">
        <f>_xlfn.XLOOKUP(Query1[[#This Row],[cveID]],CVE!A:A,CVE!E:E," ")</f>
        <v>CVSS:2.0/AV:N/AC:H/Au:N/C:C/I:C/A:C</v>
      </c>
      <c r="I583" s="2" t="s">
        <v>17</v>
      </c>
      <c r="J583" s="2" t="s">
        <v>36</v>
      </c>
      <c r="K583" s="2" t="s">
        <v>105</v>
      </c>
      <c r="L583">
        <v>0.41533999999999999</v>
      </c>
      <c r="M583" s="2" t="s">
        <v>211</v>
      </c>
      <c r="N583" s="2" t="s">
        <v>212</v>
      </c>
      <c r="O583" s="2" t="s">
        <v>31</v>
      </c>
      <c r="P583" s="2" t="s">
        <v>23</v>
      </c>
      <c r="Q583" s="2" t="s">
        <v>213</v>
      </c>
      <c r="R583" s="1">
        <v>44915.194884259261</v>
      </c>
      <c r="S583" s="1">
        <v>45377.253333333334</v>
      </c>
      <c r="T583" s="2" t="s">
        <v>25</v>
      </c>
      <c r="U583" s="2" t="s">
        <v>214</v>
      </c>
      <c r="V583" s="2" t="s">
        <v>323</v>
      </c>
      <c r="W583" s="2" t="s">
        <v>48</v>
      </c>
      <c r="X583" s="1">
        <v>45379.072916666664</v>
      </c>
    </row>
    <row r="584" spans="1:24" x14ac:dyDescent="0.25">
      <c r="A584" s="1">
        <v>41618</v>
      </c>
      <c r="B584" s="1">
        <v>41618.708333333336</v>
      </c>
      <c r="C584" s="2" t="s">
        <v>210</v>
      </c>
      <c r="D584" t="s">
        <v>676</v>
      </c>
      <c r="E584" t="s">
        <v>879</v>
      </c>
      <c r="F584">
        <f>_xlfn.XLOOKUP(Query1[[#This Row],[cveID]],CVE!A:A,CVE!B:B," ")</f>
        <v>7.6</v>
      </c>
      <c r="G584" t="str">
        <f>_xlfn.XLOOKUP(Query1[[#This Row],[cveID]],CVE!A:A,CVE!C:C," ")</f>
        <v>HIGH</v>
      </c>
      <c r="H584" t="str">
        <f>_xlfn.XLOOKUP(Query1[[#This Row],[cveID]],CVE!A:A,CVE!E:E," ")</f>
        <v>CVSS:2.0/AV:N/AC:H/Au:N/C:C/I:C/A:C</v>
      </c>
      <c r="I584" s="2" t="s">
        <v>17</v>
      </c>
      <c r="J584" s="2" t="s">
        <v>36</v>
      </c>
      <c r="K584" s="2" t="s">
        <v>105</v>
      </c>
      <c r="L584">
        <v>0.41533999999999999</v>
      </c>
      <c r="M584" s="2" t="s">
        <v>211</v>
      </c>
      <c r="N584" s="2" t="s">
        <v>212</v>
      </c>
      <c r="O584" s="2" t="s">
        <v>31</v>
      </c>
      <c r="P584" s="2" t="s">
        <v>23</v>
      </c>
      <c r="Q584" s="2" t="s">
        <v>213</v>
      </c>
      <c r="R584" s="1">
        <v>44915.194884259261</v>
      </c>
      <c r="S584" s="1">
        <v>45377.253333333334</v>
      </c>
      <c r="T584" s="2" t="s">
        <v>25</v>
      </c>
      <c r="U584" s="2" t="s">
        <v>214</v>
      </c>
      <c r="V584" s="2" t="s">
        <v>323</v>
      </c>
      <c r="W584" s="2" t="s">
        <v>48</v>
      </c>
      <c r="X584" s="1">
        <v>45379.072916666664</v>
      </c>
    </row>
    <row r="585" spans="1:24" x14ac:dyDescent="0.25">
      <c r="A585" s="1">
        <v>41618</v>
      </c>
      <c r="B585" s="1">
        <v>41618.708333333336</v>
      </c>
      <c r="C585" s="2" t="s">
        <v>210</v>
      </c>
      <c r="D585" t="s">
        <v>677</v>
      </c>
      <c r="E585" t="s">
        <v>880</v>
      </c>
      <c r="F585">
        <f>_xlfn.XLOOKUP(Query1[[#This Row],[cveID]],CVE!A:A,CVE!B:B," ")</f>
        <v>7.6</v>
      </c>
      <c r="G585" t="str">
        <f>_xlfn.XLOOKUP(Query1[[#This Row],[cveID]],CVE!A:A,CVE!C:C," ")</f>
        <v>HIGH</v>
      </c>
      <c r="H585" t="str">
        <f>_xlfn.XLOOKUP(Query1[[#This Row],[cveID]],CVE!A:A,CVE!E:E," ")</f>
        <v>CVSS:2.0/AV:N/AC:H/Au:N/C:C/I:C/A:C</v>
      </c>
      <c r="I585" s="2" t="s">
        <v>17</v>
      </c>
      <c r="J585" s="2" t="s">
        <v>36</v>
      </c>
      <c r="K585" s="2" t="s">
        <v>105</v>
      </c>
      <c r="L585">
        <v>0.41533999999999999</v>
      </c>
      <c r="M585" s="2" t="s">
        <v>211</v>
      </c>
      <c r="N585" s="2" t="s">
        <v>212</v>
      </c>
      <c r="O585" s="2" t="s">
        <v>31</v>
      </c>
      <c r="P585" s="2" t="s">
        <v>23</v>
      </c>
      <c r="Q585" s="2" t="s">
        <v>213</v>
      </c>
      <c r="R585" s="1">
        <v>44861.394479166665</v>
      </c>
      <c r="S585" s="1">
        <v>45378.441435185188</v>
      </c>
      <c r="T585" s="2" t="s">
        <v>54</v>
      </c>
      <c r="U585" s="2" t="s">
        <v>214</v>
      </c>
      <c r="V585" s="2" t="s">
        <v>288</v>
      </c>
      <c r="W585" s="2" t="s">
        <v>34</v>
      </c>
      <c r="X585" s="1">
        <v>45379.072916666664</v>
      </c>
    </row>
    <row r="586" spans="1:24" x14ac:dyDescent="0.25">
      <c r="A586" s="1">
        <v>41618</v>
      </c>
      <c r="B586" s="1">
        <v>41618.708333333336</v>
      </c>
      <c r="C586" s="2" t="s">
        <v>210</v>
      </c>
      <c r="D586" t="s">
        <v>678</v>
      </c>
      <c r="E586" t="s">
        <v>880</v>
      </c>
      <c r="F586">
        <f>_xlfn.XLOOKUP(Query1[[#This Row],[cveID]],CVE!A:A,CVE!B:B," ")</f>
        <v>7.6</v>
      </c>
      <c r="G586" t="str">
        <f>_xlfn.XLOOKUP(Query1[[#This Row],[cveID]],CVE!A:A,CVE!C:C," ")</f>
        <v>HIGH</v>
      </c>
      <c r="H586" t="str">
        <f>_xlfn.XLOOKUP(Query1[[#This Row],[cveID]],CVE!A:A,CVE!E:E," ")</f>
        <v>CVSS:2.0/AV:N/AC:H/Au:N/C:C/I:C/A:C</v>
      </c>
      <c r="I586" s="2" t="s">
        <v>17</v>
      </c>
      <c r="J586" s="2" t="s">
        <v>36</v>
      </c>
      <c r="K586" s="2" t="s">
        <v>105</v>
      </c>
      <c r="L586">
        <v>0.41533999999999999</v>
      </c>
      <c r="M586" s="2" t="s">
        <v>211</v>
      </c>
      <c r="N586" s="2" t="s">
        <v>212</v>
      </c>
      <c r="O586" s="2" t="s">
        <v>31</v>
      </c>
      <c r="P586" s="2" t="s">
        <v>23</v>
      </c>
      <c r="Q586" s="2" t="s">
        <v>213</v>
      </c>
      <c r="R586" s="1">
        <v>45362.391967592594</v>
      </c>
      <c r="S586" s="1">
        <v>45376.407650462963</v>
      </c>
      <c r="T586" s="2" t="s">
        <v>54</v>
      </c>
      <c r="U586" s="2" t="s">
        <v>214</v>
      </c>
      <c r="V586" s="2" t="s">
        <v>298</v>
      </c>
      <c r="W586" s="2" t="s">
        <v>34</v>
      </c>
      <c r="X586" s="1">
        <v>45379.072916666664</v>
      </c>
    </row>
    <row r="587" spans="1:24" x14ac:dyDescent="0.25">
      <c r="A587" s="1">
        <v>44054</v>
      </c>
      <c r="B587" s="1">
        <v>44054.666666666664</v>
      </c>
      <c r="C587" s="2" t="s">
        <v>220</v>
      </c>
      <c r="D587" t="s">
        <v>678</v>
      </c>
      <c r="E587" t="s">
        <v>880</v>
      </c>
      <c r="F587">
        <f>_xlfn.XLOOKUP(Query1[[#This Row],[cveID]],CVE!A:A,CVE!B:B," ")</f>
        <v>10</v>
      </c>
      <c r="G587" t="str">
        <f>_xlfn.XLOOKUP(Query1[[#This Row],[cveID]],CVE!A:A,CVE!C:C," ")</f>
        <v>CRITICAL</v>
      </c>
      <c r="H587" t="str">
        <f>_xlfn.XLOOKUP(Query1[[#This Row],[cveID]],CVE!A:A,CVE!E:E," ")</f>
        <v>CVSS:3.1/AV:N/AC:L/PR:N/UI:N/S:C/C:H/I:H/A:H</v>
      </c>
      <c r="I587" s="2" t="s">
        <v>17</v>
      </c>
      <c r="J587" s="2" t="s">
        <v>18</v>
      </c>
      <c r="K587" s="2" t="s">
        <v>37</v>
      </c>
      <c r="L587">
        <v>0.31052000000000002</v>
      </c>
      <c r="M587" s="2" t="s">
        <v>221</v>
      </c>
      <c r="N587" s="2" t="s">
        <v>222</v>
      </c>
      <c r="O587" s="2" t="s">
        <v>31</v>
      </c>
      <c r="P587" s="2" t="s">
        <v>23</v>
      </c>
      <c r="Q587" s="2" t="s">
        <v>223</v>
      </c>
      <c r="R587" s="1">
        <v>45362.391967592594</v>
      </c>
      <c r="S587" s="1">
        <v>45376.407650462963</v>
      </c>
      <c r="T587" s="2" t="s">
        <v>54</v>
      </c>
      <c r="U587" s="2" t="s">
        <v>224</v>
      </c>
      <c r="V587" s="2" t="s">
        <v>298</v>
      </c>
      <c r="W587" s="2" t="s">
        <v>34</v>
      </c>
      <c r="X587" s="1">
        <v>45379.072916666664</v>
      </c>
    </row>
    <row r="588" spans="1:24" x14ac:dyDescent="0.25">
      <c r="A588" s="1">
        <v>41618</v>
      </c>
      <c r="B588" s="1">
        <v>41618.708333333336</v>
      </c>
      <c r="C588" s="2" t="s">
        <v>210</v>
      </c>
      <c r="D588" t="s">
        <v>679</v>
      </c>
      <c r="E588" t="s">
        <v>880</v>
      </c>
      <c r="F588">
        <f>_xlfn.XLOOKUP(Query1[[#This Row],[cveID]],CVE!A:A,CVE!B:B," ")</f>
        <v>7.6</v>
      </c>
      <c r="G588" t="str">
        <f>_xlfn.XLOOKUP(Query1[[#This Row],[cveID]],CVE!A:A,CVE!C:C," ")</f>
        <v>HIGH</v>
      </c>
      <c r="H588" t="str">
        <f>_xlfn.XLOOKUP(Query1[[#This Row],[cveID]],CVE!A:A,CVE!E:E," ")</f>
        <v>CVSS:2.0/AV:N/AC:H/Au:N/C:C/I:C/A:C</v>
      </c>
      <c r="I588" s="2" t="s">
        <v>17</v>
      </c>
      <c r="J588" s="2" t="s">
        <v>36</v>
      </c>
      <c r="K588" s="2" t="s">
        <v>105</v>
      </c>
      <c r="L588">
        <v>0.41533999999999999</v>
      </c>
      <c r="M588" s="2" t="s">
        <v>211</v>
      </c>
      <c r="N588" s="2" t="s">
        <v>212</v>
      </c>
      <c r="O588" s="2" t="s">
        <v>31</v>
      </c>
      <c r="P588" s="2" t="s">
        <v>23</v>
      </c>
      <c r="Q588" s="2" t="s">
        <v>213</v>
      </c>
      <c r="R588" s="1">
        <v>45373.58388888889</v>
      </c>
      <c r="S588" s="1">
        <v>45373.58388888889</v>
      </c>
      <c r="T588" s="2" t="s">
        <v>54</v>
      </c>
      <c r="U588" s="2" t="s">
        <v>214</v>
      </c>
      <c r="V588" s="2" t="s">
        <v>301</v>
      </c>
      <c r="W588" s="2" t="s">
        <v>34</v>
      </c>
      <c r="X588" s="1">
        <v>45379.072916666664</v>
      </c>
    </row>
    <row r="589" spans="1:24" x14ac:dyDescent="0.25">
      <c r="A589" s="1">
        <v>45180</v>
      </c>
      <c r="B589" s="1">
        <v>45181.666666666664</v>
      </c>
      <c r="C589" s="2" t="s">
        <v>206</v>
      </c>
      <c r="D589" t="s">
        <v>680</v>
      </c>
      <c r="E589" t="s">
        <v>879</v>
      </c>
      <c r="F589">
        <f>_xlfn.XLOOKUP(Query1[[#This Row],[cveID]],CVE!A:A,CVE!B:B," ")</f>
        <v>8.8000000000000007</v>
      </c>
      <c r="G589" t="str">
        <f>_xlfn.XLOOKUP(Query1[[#This Row],[cveID]],CVE!A:A,CVE!C:C," ")</f>
        <v>HIGH</v>
      </c>
      <c r="H589" t="str">
        <f>_xlfn.XLOOKUP(Query1[[#This Row],[cveID]],CVE!A:A,CVE!E:E," ")</f>
        <v>CVSS:3.1/AV:N/AC:L/PR:N/UI:N/S:U/C:H/I:H/A:H</v>
      </c>
      <c r="I589" s="2" t="s">
        <v>17</v>
      </c>
      <c r="J589" s="2" t="s">
        <v>36</v>
      </c>
      <c r="K589" s="2" t="s">
        <v>135</v>
      </c>
      <c r="L589">
        <v>0.49095</v>
      </c>
      <c r="M589" s="2" t="s">
        <v>207</v>
      </c>
      <c r="N589" s="2" t="s">
        <v>91</v>
      </c>
      <c r="O589" s="2" t="s">
        <v>22</v>
      </c>
      <c r="P589" s="2" t="s">
        <v>23</v>
      </c>
      <c r="Q589" s="2" t="s">
        <v>208</v>
      </c>
      <c r="R589" s="1">
        <v>45330.29991898148</v>
      </c>
      <c r="S589" s="1">
        <v>45365.228125000001</v>
      </c>
      <c r="T589" s="2" t="s">
        <v>25</v>
      </c>
      <c r="U589" s="2" t="s">
        <v>209</v>
      </c>
      <c r="V589" s="2" t="s">
        <v>285</v>
      </c>
      <c r="W589" s="2" t="s">
        <v>48</v>
      </c>
      <c r="X589" s="1">
        <v>45379.072916666664</v>
      </c>
    </row>
    <row r="590" spans="1:24" x14ac:dyDescent="0.25">
      <c r="A590" s="1">
        <v>45196</v>
      </c>
      <c r="B590" s="1">
        <v>45196.666666666664</v>
      </c>
      <c r="C590" s="2" t="s">
        <v>225</v>
      </c>
      <c r="D590" t="s">
        <v>680</v>
      </c>
      <c r="E590" t="s">
        <v>879</v>
      </c>
      <c r="F590">
        <f>_xlfn.XLOOKUP(Query1[[#This Row],[cveID]],CVE!A:A,CVE!B:B," ")</f>
        <v>8.8000000000000007</v>
      </c>
      <c r="G590" t="str">
        <f>_xlfn.XLOOKUP(Query1[[#This Row],[cveID]],CVE!A:A,CVE!C:C," ")</f>
        <v>HIGH</v>
      </c>
      <c r="H590" t="str">
        <f>_xlfn.XLOOKUP(Query1[[#This Row],[cveID]],CVE!A:A,CVE!E:E," ")</f>
        <v>CVSS:3.1/AV:N/AC:L/PR:N/UI:N/S:U/C:H/I:H/A:H</v>
      </c>
      <c r="I590" s="2" t="s">
        <v>17</v>
      </c>
      <c r="J590" s="2" t="s">
        <v>36</v>
      </c>
      <c r="K590" s="2" t="s">
        <v>135</v>
      </c>
      <c r="L590">
        <v>0.26989000000000002</v>
      </c>
      <c r="M590" s="2" t="s">
        <v>226</v>
      </c>
      <c r="N590" s="2" t="s">
        <v>227</v>
      </c>
      <c r="O590" s="2" t="s">
        <v>22</v>
      </c>
      <c r="P590" s="2" t="s">
        <v>23</v>
      </c>
      <c r="Q590" s="2" t="s">
        <v>228</v>
      </c>
      <c r="R590" s="1">
        <v>45330.29991898148</v>
      </c>
      <c r="S590" s="1">
        <v>45365.228125000001</v>
      </c>
      <c r="T590" s="2" t="s">
        <v>25</v>
      </c>
      <c r="U590" s="2" t="s">
        <v>229</v>
      </c>
      <c r="V590" s="2" t="s">
        <v>285</v>
      </c>
      <c r="W590" s="2" t="s">
        <v>48</v>
      </c>
      <c r="X590" s="1">
        <v>45379.072916666664</v>
      </c>
    </row>
    <row r="591" spans="1:24" x14ac:dyDescent="0.25">
      <c r="A591" s="1">
        <v>45180</v>
      </c>
      <c r="B591" s="1">
        <v>45181.666666666664</v>
      </c>
      <c r="C591" s="2" t="s">
        <v>206</v>
      </c>
      <c r="D591" t="s">
        <v>681</v>
      </c>
      <c r="E591" t="s">
        <v>880</v>
      </c>
      <c r="F591">
        <f>_xlfn.XLOOKUP(Query1[[#This Row],[cveID]],CVE!A:A,CVE!B:B," ")</f>
        <v>8.8000000000000007</v>
      </c>
      <c r="G591" t="str">
        <f>_xlfn.XLOOKUP(Query1[[#This Row],[cveID]],CVE!A:A,CVE!C:C," ")</f>
        <v>HIGH</v>
      </c>
      <c r="H591" t="str">
        <f>_xlfn.XLOOKUP(Query1[[#This Row],[cveID]],CVE!A:A,CVE!E:E," ")</f>
        <v>CVSS:3.1/AV:N/AC:L/PR:N/UI:N/S:U/C:H/I:H/A:H</v>
      </c>
      <c r="I591" s="2" t="s">
        <v>17</v>
      </c>
      <c r="J591" s="2" t="s">
        <v>36</v>
      </c>
      <c r="K591" s="2" t="s">
        <v>135</v>
      </c>
      <c r="L591">
        <v>0.49095</v>
      </c>
      <c r="M591" s="2" t="s">
        <v>207</v>
      </c>
      <c r="N591" s="2" t="s">
        <v>91</v>
      </c>
      <c r="O591" s="2" t="s">
        <v>22</v>
      </c>
      <c r="P591" s="2" t="s">
        <v>23</v>
      </c>
      <c r="Q591" s="2" t="s">
        <v>208</v>
      </c>
      <c r="R591" s="1">
        <v>45285.780671296299</v>
      </c>
      <c r="S591" s="1">
        <v>45376.812581018516</v>
      </c>
      <c r="T591" s="2" t="s">
        <v>25</v>
      </c>
      <c r="U591" s="2" t="s">
        <v>209</v>
      </c>
      <c r="V591" s="2" t="s">
        <v>292</v>
      </c>
      <c r="W591" s="2" t="s">
        <v>34</v>
      </c>
      <c r="X591" s="1">
        <v>45379.072916666664</v>
      </c>
    </row>
    <row r="592" spans="1:24" x14ac:dyDescent="0.25">
      <c r="A592" s="1">
        <v>45196</v>
      </c>
      <c r="B592" s="1">
        <v>45196.666666666664</v>
      </c>
      <c r="C592" s="2" t="s">
        <v>225</v>
      </c>
      <c r="D592" t="s">
        <v>681</v>
      </c>
      <c r="E592" t="s">
        <v>880</v>
      </c>
      <c r="F592">
        <f>_xlfn.XLOOKUP(Query1[[#This Row],[cveID]],CVE!A:A,CVE!B:B," ")</f>
        <v>8.8000000000000007</v>
      </c>
      <c r="G592" t="str">
        <f>_xlfn.XLOOKUP(Query1[[#This Row],[cveID]],CVE!A:A,CVE!C:C," ")</f>
        <v>HIGH</v>
      </c>
      <c r="H592" t="str">
        <f>_xlfn.XLOOKUP(Query1[[#This Row],[cveID]],CVE!A:A,CVE!E:E," ")</f>
        <v>CVSS:3.1/AV:N/AC:L/PR:N/UI:N/S:U/C:H/I:H/A:H</v>
      </c>
      <c r="I592" s="2" t="s">
        <v>17</v>
      </c>
      <c r="J592" s="2" t="s">
        <v>36</v>
      </c>
      <c r="K592" s="2" t="s">
        <v>135</v>
      </c>
      <c r="L592">
        <v>0.26989000000000002</v>
      </c>
      <c r="M592" s="2" t="s">
        <v>226</v>
      </c>
      <c r="N592" s="2" t="s">
        <v>227</v>
      </c>
      <c r="O592" s="2" t="s">
        <v>22</v>
      </c>
      <c r="P592" s="2" t="s">
        <v>23</v>
      </c>
      <c r="Q592" s="2" t="s">
        <v>228</v>
      </c>
      <c r="R592" s="1">
        <v>45285.780671296299</v>
      </c>
      <c r="S592" s="1">
        <v>45376.812581018516</v>
      </c>
      <c r="T592" s="2" t="s">
        <v>25</v>
      </c>
      <c r="U592" s="2" t="s">
        <v>229</v>
      </c>
      <c r="V592" s="2" t="s">
        <v>292</v>
      </c>
      <c r="W592" s="2" t="s">
        <v>34</v>
      </c>
      <c r="X592" s="1">
        <v>45379.072916666664</v>
      </c>
    </row>
    <row r="593" spans="1:24" x14ac:dyDescent="0.25">
      <c r="A593" s="1">
        <v>45036</v>
      </c>
      <c r="B593" s="1">
        <v>44999.666666666664</v>
      </c>
      <c r="C593" s="2" t="s">
        <v>134</v>
      </c>
      <c r="D593" t="s">
        <v>682</v>
      </c>
      <c r="E593" t="s">
        <v>879</v>
      </c>
      <c r="F593">
        <f>_xlfn.XLOOKUP(Query1[[#This Row],[cveID]],CVE!A:A,CVE!B:B," ")</f>
        <v>9.8000000000000007</v>
      </c>
      <c r="G593" t="str">
        <f>_xlfn.XLOOKUP(Query1[[#This Row],[cveID]],CVE!A:A,CVE!C:C," ")</f>
        <v>CRITICAL</v>
      </c>
      <c r="H593" t="str">
        <f>_xlfn.XLOOKUP(Query1[[#This Row],[cveID]],CVE!A:A,CVE!E:E," ")</f>
        <v>CVSS:3.1/AV:N/AC:L/PR:N/UI:N/S:U/C:H/I:H/A:H</v>
      </c>
      <c r="I593" s="2" t="s">
        <v>17</v>
      </c>
      <c r="J593" s="2" t="s">
        <v>36</v>
      </c>
      <c r="K593" s="2" t="s">
        <v>135</v>
      </c>
      <c r="L593">
        <v>0.97226999999999997</v>
      </c>
      <c r="M593" s="2" t="s">
        <v>136</v>
      </c>
      <c r="N593" s="2" t="s">
        <v>117</v>
      </c>
      <c r="O593" s="2" t="s">
        <v>22</v>
      </c>
      <c r="P593" s="2" t="s">
        <v>23</v>
      </c>
      <c r="Q593" s="2" t="s">
        <v>137</v>
      </c>
      <c r="R593" s="1">
        <v>45068.839386574073</v>
      </c>
      <c r="S593" s="1">
        <v>45376.848495370374</v>
      </c>
      <c r="T593" s="2" t="s">
        <v>25</v>
      </c>
      <c r="U593" s="2" t="s">
        <v>138</v>
      </c>
      <c r="V593" s="2" t="s">
        <v>295</v>
      </c>
      <c r="W593" s="2" t="s">
        <v>48</v>
      </c>
      <c r="X593" s="1">
        <v>45379.072916666664</v>
      </c>
    </row>
    <row r="594" spans="1:24" x14ac:dyDescent="0.25">
      <c r="A594" s="1">
        <v>40708</v>
      </c>
      <c r="B594" s="1">
        <v>40708.666666666664</v>
      </c>
      <c r="C594" s="2" t="s">
        <v>235</v>
      </c>
      <c r="D594" t="s">
        <v>683</v>
      </c>
      <c r="E594" t="s">
        <v>880</v>
      </c>
      <c r="F594">
        <f>_xlfn.XLOOKUP(Query1[[#This Row],[cveID]],CVE!A:A,CVE!B:B," ")</f>
        <v>6.9</v>
      </c>
      <c r="G594" t="str">
        <f>_xlfn.XLOOKUP(Query1[[#This Row],[cveID]],CVE!A:A,CVE!C:C," ")</f>
        <v>MEDIUM</v>
      </c>
      <c r="H594" t="str">
        <f>_xlfn.XLOOKUP(Query1[[#This Row],[cveID]],CVE!A:A,CVE!E:E," ")</f>
        <v>CVSS:2.0/AV:L/AC:M/Au:N/C:C/I:C/A:C</v>
      </c>
      <c r="I594" s="2" t="s">
        <v>17</v>
      </c>
      <c r="J594" s="2" t="s">
        <v>36</v>
      </c>
      <c r="K594" s="2" t="s">
        <v>166</v>
      </c>
      <c r="L594">
        <v>5.5000000000000003E-4</v>
      </c>
      <c r="M594" s="2" t="s">
        <v>236</v>
      </c>
      <c r="N594" s="2" t="s">
        <v>237</v>
      </c>
      <c r="O594" s="2" t="s">
        <v>31</v>
      </c>
      <c r="P594" s="2" t="s">
        <v>23</v>
      </c>
      <c r="Q594" s="2" t="s">
        <v>238</v>
      </c>
      <c r="R594" s="1">
        <v>45366.469965277778</v>
      </c>
      <c r="S594" s="1">
        <v>45373.473333333335</v>
      </c>
      <c r="T594" s="2" t="s">
        <v>54</v>
      </c>
      <c r="U594" s="2" t="s">
        <v>239</v>
      </c>
      <c r="V594" s="2" t="s">
        <v>339</v>
      </c>
      <c r="W594" s="2" t="s">
        <v>34</v>
      </c>
      <c r="X594" s="1">
        <v>45379.072916666664</v>
      </c>
    </row>
    <row r="595" spans="1:24" x14ac:dyDescent="0.25">
      <c r="A595" s="1">
        <v>40708</v>
      </c>
      <c r="B595" s="1">
        <v>40708.666666666664</v>
      </c>
      <c r="C595" s="2" t="s">
        <v>235</v>
      </c>
      <c r="D595" t="s">
        <v>684</v>
      </c>
      <c r="E595" t="s">
        <v>880</v>
      </c>
      <c r="F595">
        <f>_xlfn.XLOOKUP(Query1[[#This Row],[cveID]],CVE!A:A,CVE!B:B," ")</f>
        <v>6.9</v>
      </c>
      <c r="G595" t="str">
        <f>_xlfn.XLOOKUP(Query1[[#This Row],[cveID]],CVE!A:A,CVE!C:C," ")</f>
        <v>MEDIUM</v>
      </c>
      <c r="H595" t="str">
        <f>_xlfn.XLOOKUP(Query1[[#This Row],[cveID]],CVE!A:A,CVE!E:E," ")</f>
        <v>CVSS:2.0/AV:L/AC:M/Au:N/C:C/I:C/A:C</v>
      </c>
      <c r="I595" s="2" t="s">
        <v>17</v>
      </c>
      <c r="J595" s="2" t="s">
        <v>36</v>
      </c>
      <c r="K595" s="2" t="s">
        <v>166</v>
      </c>
      <c r="L595">
        <v>5.5000000000000003E-4</v>
      </c>
      <c r="M595" s="2" t="s">
        <v>236</v>
      </c>
      <c r="N595" s="2" t="s">
        <v>237</v>
      </c>
      <c r="O595" s="2" t="s">
        <v>31</v>
      </c>
      <c r="P595" s="2" t="s">
        <v>23</v>
      </c>
      <c r="Q595" s="2" t="s">
        <v>238</v>
      </c>
      <c r="R595" s="1">
        <v>45359.472719907404</v>
      </c>
      <c r="S595" s="1">
        <v>45373.473333333335</v>
      </c>
      <c r="T595" s="2" t="s">
        <v>54</v>
      </c>
      <c r="U595" s="2" t="s">
        <v>239</v>
      </c>
      <c r="V595" s="2" t="s">
        <v>339</v>
      </c>
      <c r="W595" s="2" t="s">
        <v>34</v>
      </c>
      <c r="X595" s="1">
        <v>45379.072916666664</v>
      </c>
    </row>
    <row r="596" spans="1:24" x14ac:dyDescent="0.25">
      <c r="A596" s="1">
        <v>41618</v>
      </c>
      <c r="B596" s="1">
        <v>41618.708333333336</v>
      </c>
      <c r="C596" s="2" t="s">
        <v>210</v>
      </c>
      <c r="D596" t="s">
        <v>685</v>
      </c>
      <c r="E596" t="s">
        <v>880</v>
      </c>
      <c r="F596">
        <f>_xlfn.XLOOKUP(Query1[[#This Row],[cveID]],CVE!A:A,CVE!B:B," ")</f>
        <v>7.6</v>
      </c>
      <c r="G596" t="str">
        <f>_xlfn.XLOOKUP(Query1[[#This Row],[cveID]],CVE!A:A,CVE!C:C," ")</f>
        <v>HIGH</v>
      </c>
      <c r="H596" t="str">
        <f>_xlfn.XLOOKUP(Query1[[#This Row],[cveID]],CVE!A:A,CVE!E:E," ")</f>
        <v>CVSS:2.0/AV:N/AC:H/Au:N/C:C/I:C/A:C</v>
      </c>
      <c r="I596" s="2" t="s">
        <v>17</v>
      </c>
      <c r="J596" s="2" t="s">
        <v>36</v>
      </c>
      <c r="K596" s="2" t="s">
        <v>105</v>
      </c>
      <c r="L596">
        <v>0.41533999999999999</v>
      </c>
      <c r="M596" s="2" t="s">
        <v>211</v>
      </c>
      <c r="N596" s="2" t="s">
        <v>212</v>
      </c>
      <c r="O596" s="2" t="s">
        <v>31</v>
      </c>
      <c r="P596" s="2" t="s">
        <v>23</v>
      </c>
      <c r="Q596" s="2" t="s">
        <v>213</v>
      </c>
      <c r="R596" s="1">
        <v>44872.44321759259</v>
      </c>
      <c r="S596" s="1">
        <v>45376.587997685187</v>
      </c>
      <c r="T596" s="2" t="s">
        <v>78</v>
      </c>
      <c r="U596" s="2" t="s">
        <v>214</v>
      </c>
      <c r="V596" s="2" t="s">
        <v>271</v>
      </c>
      <c r="W596" s="2" t="s">
        <v>27</v>
      </c>
      <c r="X596" s="1">
        <v>45379.072916666664</v>
      </c>
    </row>
    <row r="597" spans="1:24" x14ac:dyDescent="0.25">
      <c r="A597" s="1">
        <v>40708</v>
      </c>
      <c r="B597" s="1">
        <v>40708.666666666664</v>
      </c>
      <c r="C597" s="2" t="s">
        <v>235</v>
      </c>
      <c r="D597" t="s">
        <v>686</v>
      </c>
      <c r="E597" t="s">
        <v>880</v>
      </c>
      <c r="F597">
        <f>_xlfn.XLOOKUP(Query1[[#This Row],[cveID]],CVE!A:A,CVE!B:B," ")</f>
        <v>6.9</v>
      </c>
      <c r="G597" t="str">
        <f>_xlfn.XLOOKUP(Query1[[#This Row],[cveID]],CVE!A:A,CVE!C:C," ")</f>
        <v>MEDIUM</v>
      </c>
      <c r="H597" t="str">
        <f>_xlfn.XLOOKUP(Query1[[#This Row],[cveID]],CVE!A:A,CVE!E:E," ")</f>
        <v>CVSS:2.0/AV:L/AC:M/Au:N/C:C/I:C/A:C</v>
      </c>
      <c r="I597" s="2" t="s">
        <v>17</v>
      </c>
      <c r="J597" s="2" t="s">
        <v>36</v>
      </c>
      <c r="K597" s="2" t="s">
        <v>166</v>
      </c>
      <c r="L597">
        <v>5.5000000000000003E-4</v>
      </c>
      <c r="M597" s="2" t="s">
        <v>236</v>
      </c>
      <c r="N597" s="2" t="s">
        <v>237</v>
      </c>
      <c r="O597" s="2" t="s">
        <v>31</v>
      </c>
      <c r="P597" s="2" t="s">
        <v>23</v>
      </c>
      <c r="Q597" s="2" t="s">
        <v>238</v>
      </c>
      <c r="R597" s="1">
        <v>45359.472719907404</v>
      </c>
      <c r="S597" s="1">
        <v>45373.473333333335</v>
      </c>
      <c r="T597" s="2" t="s">
        <v>54</v>
      </c>
      <c r="U597" s="2" t="s">
        <v>239</v>
      </c>
      <c r="V597" s="2" t="s">
        <v>339</v>
      </c>
      <c r="W597" s="2" t="s">
        <v>34</v>
      </c>
      <c r="X597" s="1">
        <v>45379.072916666664</v>
      </c>
    </row>
    <row r="598" spans="1:24" x14ac:dyDescent="0.25">
      <c r="A598" s="1">
        <v>41618</v>
      </c>
      <c r="B598" s="1">
        <v>41618.708333333336</v>
      </c>
      <c r="C598" s="2" t="s">
        <v>210</v>
      </c>
      <c r="D598" t="s">
        <v>687</v>
      </c>
      <c r="E598" t="s">
        <v>880</v>
      </c>
      <c r="F598">
        <f>_xlfn.XLOOKUP(Query1[[#This Row],[cveID]],CVE!A:A,CVE!B:B," ")</f>
        <v>7.6</v>
      </c>
      <c r="G598" t="str">
        <f>_xlfn.XLOOKUP(Query1[[#This Row],[cveID]],CVE!A:A,CVE!C:C," ")</f>
        <v>HIGH</v>
      </c>
      <c r="H598" t="str">
        <f>_xlfn.XLOOKUP(Query1[[#This Row],[cveID]],CVE!A:A,CVE!E:E," ")</f>
        <v>CVSS:2.0/AV:N/AC:H/Au:N/C:C/I:C/A:C</v>
      </c>
      <c r="I598" s="2" t="s">
        <v>17</v>
      </c>
      <c r="J598" s="2" t="s">
        <v>36</v>
      </c>
      <c r="K598" s="2" t="s">
        <v>105</v>
      </c>
      <c r="L598">
        <v>0.41533999999999999</v>
      </c>
      <c r="M598" s="2" t="s">
        <v>211</v>
      </c>
      <c r="N598" s="2" t="s">
        <v>212</v>
      </c>
      <c r="O598" s="2" t="s">
        <v>31</v>
      </c>
      <c r="P598" s="2" t="s">
        <v>23</v>
      </c>
      <c r="Q598" s="2" t="s">
        <v>213</v>
      </c>
      <c r="R598" s="1">
        <v>45373.58388888889</v>
      </c>
      <c r="S598" s="1">
        <v>45373.58388888889</v>
      </c>
      <c r="T598" s="2" t="s">
        <v>184</v>
      </c>
      <c r="U598" s="2" t="s">
        <v>214</v>
      </c>
      <c r="V598" s="2" t="s">
        <v>301</v>
      </c>
      <c r="W598" s="2" t="s">
        <v>34</v>
      </c>
      <c r="X598" s="1">
        <v>45379.072916666664</v>
      </c>
    </row>
    <row r="599" spans="1:24" x14ac:dyDescent="0.25">
      <c r="A599" s="1">
        <v>41618</v>
      </c>
      <c r="B599" s="1">
        <v>41618.708333333336</v>
      </c>
      <c r="C599" s="2" t="s">
        <v>210</v>
      </c>
      <c r="D599" t="s">
        <v>688</v>
      </c>
      <c r="E599" t="s">
        <v>880</v>
      </c>
      <c r="F599">
        <f>_xlfn.XLOOKUP(Query1[[#This Row],[cveID]],CVE!A:A,CVE!B:B," ")</f>
        <v>7.6</v>
      </c>
      <c r="G599" t="str">
        <f>_xlfn.XLOOKUP(Query1[[#This Row],[cveID]],CVE!A:A,CVE!C:C," ")</f>
        <v>HIGH</v>
      </c>
      <c r="H599" t="str">
        <f>_xlfn.XLOOKUP(Query1[[#This Row],[cveID]],CVE!A:A,CVE!E:E," ")</f>
        <v>CVSS:2.0/AV:N/AC:H/Au:N/C:C/I:C/A:C</v>
      </c>
      <c r="I599" s="2" t="s">
        <v>17</v>
      </c>
      <c r="J599" s="2" t="s">
        <v>36</v>
      </c>
      <c r="K599" s="2" t="s">
        <v>105</v>
      </c>
      <c r="L599">
        <v>0.41533999999999999</v>
      </c>
      <c r="M599" s="2" t="s">
        <v>211</v>
      </c>
      <c r="N599" s="2" t="s">
        <v>212</v>
      </c>
      <c r="O599" s="2" t="s">
        <v>31</v>
      </c>
      <c r="P599" s="2" t="s">
        <v>23</v>
      </c>
      <c r="Q599" s="2" t="s">
        <v>213</v>
      </c>
      <c r="R599" s="1">
        <v>44862.373923611114</v>
      </c>
      <c r="S599" s="1">
        <v>45356.575787037036</v>
      </c>
      <c r="T599" s="2" t="s">
        <v>85</v>
      </c>
      <c r="U599" s="2" t="s">
        <v>214</v>
      </c>
      <c r="V599" s="2" t="s">
        <v>285</v>
      </c>
      <c r="W599" s="2" t="s">
        <v>34</v>
      </c>
      <c r="X599" s="1">
        <v>45379.072916666664</v>
      </c>
    </row>
    <row r="600" spans="1:24" x14ac:dyDescent="0.25">
      <c r="A600" s="1">
        <v>41198</v>
      </c>
      <c r="B600" s="1">
        <v>41198.666666666664</v>
      </c>
      <c r="C600" s="2" t="s">
        <v>153</v>
      </c>
      <c r="D600" t="s">
        <v>689</v>
      </c>
      <c r="E600" t="s">
        <v>880</v>
      </c>
      <c r="F600">
        <f>_xlfn.XLOOKUP(Query1[[#This Row],[cveID]],CVE!A:A,CVE!B:B," ")</f>
        <v>10</v>
      </c>
      <c r="G600" t="str">
        <f>_xlfn.XLOOKUP(Query1[[#This Row],[cveID]],CVE!A:A,CVE!C:C," ")</f>
        <v>CRITICAL</v>
      </c>
      <c r="H600" t="str">
        <f>_xlfn.XLOOKUP(Query1[[#This Row],[cveID]],CVE!A:A,CVE!E:E," ")</f>
        <v>CVSS:2.0/AV:N/AC:L/Au:N/C:C/I:C/A:C</v>
      </c>
      <c r="I600" s="2" t="s">
        <v>29</v>
      </c>
      <c r="J600" s="2" t="s">
        <v>36</v>
      </c>
      <c r="K600" s="2" t="s">
        <v>50</v>
      </c>
      <c r="L600">
        <v>0.97121000000000002</v>
      </c>
      <c r="M600" s="2" t="s">
        <v>154</v>
      </c>
      <c r="N600" s="2" t="s">
        <v>155</v>
      </c>
      <c r="O600" s="2" t="s">
        <v>22</v>
      </c>
      <c r="P600" s="2" t="s">
        <v>23</v>
      </c>
      <c r="Q600" s="2" t="s">
        <v>156</v>
      </c>
      <c r="R600" s="1">
        <v>45364.836562500001</v>
      </c>
      <c r="S600" s="1">
        <v>45371.833784722221</v>
      </c>
      <c r="T600" s="2" t="s">
        <v>54</v>
      </c>
      <c r="U600" s="2" t="s">
        <v>157</v>
      </c>
      <c r="V600" s="2" t="s">
        <v>329</v>
      </c>
      <c r="W600" s="2" t="s">
        <v>34</v>
      </c>
      <c r="X600" s="1">
        <v>45379.072916666664</v>
      </c>
    </row>
    <row r="601" spans="1:24" x14ac:dyDescent="0.25">
      <c r="A601" s="1">
        <v>41135</v>
      </c>
      <c r="B601" s="1">
        <v>41135.666666666664</v>
      </c>
      <c r="C601" s="2" t="s">
        <v>180</v>
      </c>
      <c r="D601" t="s">
        <v>690</v>
      </c>
      <c r="E601" t="s">
        <v>880</v>
      </c>
      <c r="F601">
        <f>_xlfn.XLOOKUP(Query1[[#This Row],[cveID]],CVE!A:A,CVE!B:B," ")</f>
        <v>9.3000000000000007</v>
      </c>
      <c r="G601" t="str">
        <f>_xlfn.XLOOKUP(Query1[[#This Row],[cveID]],CVE!A:A,CVE!C:C," ")</f>
        <v>CRITICAL</v>
      </c>
      <c r="H601" t="str">
        <f>_xlfn.XLOOKUP(Query1[[#This Row],[cveID]],CVE!A:A,CVE!E:E," ")</f>
        <v>CVSS:2.0/AV:N/AC:M/Au:N/C:C/I:C/A:C</v>
      </c>
      <c r="I601" s="2" t="s">
        <v>17</v>
      </c>
      <c r="J601" s="2" t="s">
        <v>36</v>
      </c>
      <c r="K601" s="2" t="s">
        <v>50</v>
      </c>
      <c r="L601">
        <v>0.93796000000000002</v>
      </c>
      <c r="M601" s="2" t="s">
        <v>181</v>
      </c>
      <c r="N601" s="2" t="s">
        <v>182</v>
      </c>
      <c r="O601" s="2" t="s">
        <v>31</v>
      </c>
      <c r="P601" s="2" t="s">
        <v>23</v>
      </c>
      <c r="Q601" s="2" t="s">
        <v>183</v>
      </c>
      <c r="R601" s="1">
        <v>45364.836562500001</v>
      </c>
      <c r="S601" s="1">
        <v>45371.833784722221</v>
      </c>
      <c r="T601" s="2" t="s">
        <v>184</v>
      </c>
      <c r="U601" s="2" t="s">
        <v>185</v>
      </c>
      <c r="V601" s="2" t="s">
        <v>329</v>
      </c>
      <c r="W601" s="2" t="s">
        <v>34</v>
      </c>
      <c r="X601" s="1">
        <v>45379.072916666664</v>
      </c>
    </row>
    <row r="602" spans="1:24" x14ac:dyDescent="0.25">
      <c r="A602" s="1">
        <v>45196</v>
      </c>
      <c r="B602" s="1">
        <v>45196.666666666664</v>
      </c>
      <c r="C602" s="2" t="s">
        <v>225</v>
      </c>
      <c r="D602" t="s">
        <v>691</v>
      </c>
      <c r="E602" t="s">
        <v>879</v>
      </c>
      <c r="F602">
        <f>_xlfn.XLOOKUP(Query1[[#This Row],[cveID]],CVE!A:A,CVE!B:B," ")</f>
        <v>8.8000000000000007</v>
      </c>
      <c r="G602" t="str">
        <f>_xlfn.XLOOKUP(Query1[[#This Row],[cveID]],CVE!A:A,CVE!C:C," ")</f>
        <v>HIGH</v>
      </c>
      <c r="H602" t="str">
        <f>_xlfn.XLOOKUP(Query1[[#This Row],[cveID]],CVE!A:A,CVE!E:E," ")</f>
        <v>CVSS:3.1/AV:N/AC:L/PR:N/UI:N/S:U/C:H/I:H/A:H</v>
      </c>
      <c r="I602" s="2" t="s">
        <v>17</v>
      </c>
      <c r="J602" s="2" t="s">
        <v>36</v>
      </c>
      <c r="K602" s="2" t="s">
        <v>135</v>
      </c>
      <c r="L602">
        <v>0.26989000000000002</v>
      </c>
      <c r="M602" s="2" t="s">
        <v>226</v>
      </c>
      <c r="N602" s="2" t="s">
        <v>227</v>
      </c>
      <c r="O602" s="2" t="s">
        <v>22</v>
      </c>
      <c r="P602" s="2" t="s">
        <v>23</v>
      </c>
      <c r="Q602" s="2" t="s">
        <v>228</v>
      </c>
      <c r="R602" s="1">
        <v>45211.067997685182</v>
      </c>
      <c r="S602" s="1">
        <v>45372.311238425929</v>
      </c>
      <c r="T602" s="2" t="s">
        <v>25</v>
      </c>
      <c r="U602" s="2" t="s">
        <v>229</v>
      </c>
      <c r="V602" s="2" t="s">
        <v>285</v>
      </c>
      <c r="W602" s="2" t="s">
        <v>48</v>
      </c>
      <c r="X602" s="1">
        <v>45379.072916666664</v>
      </c>
    </row>
    <row r="603" spans="1:24" x14ac:dyDescent="0.25">
      <c r="A603" s="1">
        <v>45196</v>
      </c>
      <c r="B603" s="1">
        <v>45196.666666666664</v>
      </c>
      <c r="C603" s="2" t="s">
        <v>225</v>
      </c>
      <c r="D603" t="s">
        <v>692</v>
      </c>
      <c r="E603" t="s">
        <v>879</v>
      </c>
      <c r="F603">
        <f>_xlfn.XLOOKUP(Query1[[#This Row],[cveID]],CVE!A:A,CVE!B:B," ")</f>
        <v>8.8000000000000007</v>
      </c>
      <c r="G603" t="str">
        <f>_xlfn.XLOOKUP(Query1[[#This Row],[cveID]],CVE!A:A,CVE!C:C," ")</f>
        <v>HIGH</v>
      </c>
      <c r="H603" t="str">
        <f>_xlfn.XLOOKUP(Query1[[#This Row],[cveID]],CVE!A:A,CVE!E:E," ")</f>
        <v>CVSS:3.1/AV:N/AC:L/PR:N/UI:N/S:U/C:H/I:H/A:H</v>
      </c>
      <c r="I603" s="2" t="s">
        <v>17</v>
      </c>
      <c r="J603" s="2" t="s">
        <v>36</v>
      </c>
      <c r="K603" s="2" t="s">
        <v>135</v>
      </c>
      <c r="L603">
        <v>0.26989000000000002</v>
      </c>
      <c r="M603" s="2" t="s">
        <v>226</v>
      </c>
      <c r="N603" s="2" t="s">
        <v>227</v>
      </c>
      <c r="O603" s="2" t="s">
        <v>22</v>
      </c>
      <c r="P603" s="2" t="s">
        <v>23</v>
      </c>
      <c r="Q603" s="2" t="s">
        <v>228</v>
      </c>
      <c r="R603" s="1">
        <v>45211.067997685182</v>
      </c>
      <c r="S603" s="1">
        <v>45372.311238425929</v>
      </c>
      <c r="T603" s="2" t="s">
        <v>25</v>
      </c>
      <c r="U603" s="2" t="s">
        <v>229</v>
      </c>
      <c r="V603" s="2" t="s">
        <v>285</v>
      </c>
      <c r="W603" s="2" t="s">
        <v>48</v>
      </c>
      <c r="X603" s="1">
        <v>45379.072916666664</v>
      </c>
    </row>
    <row r="604" spans="1:24" x14ac:dyDescent="0.25">
      <c r="A604" s="1">
        <v>41618</v>
      </c>
      <c r="B604" s="1">
        <v>41618.708333333336</v>
      </c>
      <c r="C604" s="2" t="s">
        <v>210</v>
      </c>
      <c r="D604" t="s">
        <v>693</v>
      </c>
      <c r="E604" t="s">
        <v>879</v>
      </c>
      <c r="F604">
        <f>_xlfn.XLOOKUP(Query1[[#This Row],[cveID]],CVE!A:A,CVE!B:B," ")</f>
        <v>7.6</v>
      </c>
      <c r="G604" t="str">
        <f>_xlfn.XLOOKUP(Query1[[#This Row],[cveID]],CVE!A:A,CVE!C:C," ")</f>
        <v>HIGH</v>
      </c>
      <c r="H604" t="str">
        <f>_xlfn.XLOOKUP(Query1[[#This Row],[cveID]],CVE!A:A,CVE!E:E," ")</f>
        <v>CVSS:2.0/AV:N/AC:H/Au:N/C:C/I:C/A:C</v>
      </c>
      <c r="I604" s="2" t="s">
        <v>17</v>
      </c>
      <c r="J604" s="2" t="s">
        <v>36</v>
      </c>
      <c r="K604" s="2" t="s">
        <v>105</v>
      </c>
      <c r="L604">
        <v>0.41533999999999999</v>
      </c>
      <c r="M604" s="2" t="s">
        <v>211</v>
      </c>
      <c r="N604" s="2" t="s">
        <v>212</v>
      </c>
      <c r="O604" s="2" t="s">
        <v>31</v>
      </c>
      <c r="P604" s="2" t="s">
        <v>23</v>
      </c>
      <c r="Q604" s="2" t="s">
        <v>213</v>
      </c>
      <c r="R604" s="1">
        <v>45202.262442129628</v>
      </c>
      <c r="S604" s="1">
        <v>45377.253333333334</v>
      </c>
      <c r="T604" s="2" t="s">
        <v>25</v>
      </c>
      <c r="U604" s="2" t="s">
        <v>214</v>
      </c>
      <c r="V604" s="2" t="s">
        <v>323</v>
      </c>
      <c r="W604" s="2" t="s">
        <v>48</v>
      </c>
      <c r="X604" s="1">
        <v>45379.072916666664</v>
      </c>
    </row>
    <row r="605" spans="1:24" x14ac:dyDescent="0.25">
      <c r="A605" s="1">
        <v>41618</v>
      </c>
      <c r="B605" s="1">
        <v>41618.708333333336</v>
      </c>
      <c r="C605" s="2" t="s">
        <v>210</v>
      </c>
      <c r="D605" t="s">
        <v>694</v>
      </c>
      <c r="E605" t="s">
        <v>880</v>
      </c>
      <c r="F605">
        <f>_xlfn.XLOOKUP(Query1[[#This Row],[cveID]],CVE!A:A,CVE!B:B," ")</f>
        <v>7.6</v>
      </c>
      <c r="G605" t="str">
        <f>_xlfn.XLOOKUP(Query1[[#This Row],[cveID]],CVE!A:A,CVE!C:C," ")</f>
        <v>HIGH</v>
      </c>
      <c r="H605" t="str">
        <f>_xlfn.XLOOKUP(Query1[[#This Row],[cveID]],CVE!A:A,CVE!E:E," ")</f>
        <v>CVSS:2.0/AV:N/AC:H/Au:N/C:C/I:C/A:C</v>
      </c>
      <c r="I605" s="2" t="s">
        <v>17</v>
      </c>
      <c r="J605" s="2" t="s">
        <v>36</v>
      </c>
      <c r="K605" s="2" t="s">
        <v>105</v>
      </c>
      <c r="L605">
        <v>0.41533999999999999</v>
      </c>
      <c r="M605" s="2" t="s">
        <v>211</v>
      </c>
      <c r="N605" s="2" t="s">
        <v>212</v>
      </c>
      <c r="O605" s="2" t="s">
        <v>31</v>
      </c>
      <c r="P605" s="2" t="s">
        <v>23</v>
      </c>
      <c r="Q605" s="2" t="s">
        <v>213</v>
      </c>
      <c r="R605" s="1">
        <v>45362.391967592594</v>
      </c>
      <c r="S605" s="1">
        <v>45376.407650462963</v>
      </c>
      <c r="T605" s="2" t="s">
        <v>54</v>
      </c>
      <c r="U605" s="2" t="s">
        <v>214</v>
      </c>
      <c r="V605" s="2" t="s">
        <v>298</v>
      </c>
      <c r="W605" s="2" t="s">
        <v>34</v>
      </c>
      <c r="X605" s="1">
        <v>45379.072916666664</v>
      </c>
    </row>
    <row r="606" spans="1:24" x14ac:dyDescent="0.25">
      <c r="A606" s="1">
        <v>44054</v>
      </c>
      <c r="B606" s="1">
        <v>44054.666666666664</v>
      </c>
      <c r="C606" s="2" t="s">
        <v>220</v>
      </c>
      <c r="D606" t="s">
        <v>694</v>
      </c>
      <c r="E606" t="s">
        <v>880</v>
      </c>
      <c r="F606">
        <f>_xlfn.XLOOKUP(Query1[[#This Row],[cveID]],CVE!A:A,CVE!B:B," ")</f>
        <v>10</v>
      </c>
      <c r="G606" t="str">
        <f>_xlfn.XLOOKUP(Query1[[#This Row],[cveID]],CVE!A:A,CVE!C:C," ")</f>
        <v>CRITICAL</v>
      </c>
      <c r="H606" t="str">
        <f>_xlfn.XLOOKUP(Query1[[#This Row],[cveID]],CVE!A:A,CVE!E:E," ")</f>
        <v>CVSS:3.1/AV:N/AC:L/PR:N/UI:N/S:C/C:H/I:H/A:H</v>
      </c>
      <c r="I606" s="2" t="s">
        <v>17</v>
      </c>
      <c r="J606" s="2" t="s">
        <v>18</v>
      </c>
      <c r="K606" s="2" t="s">
        <v>37</v>
      </c>
      <c r="L606">
        <v>0.31052000000000002</v>
      </c>
      <c r="M606" s="2" t="s">
        <v>221</v>
      </c>
      <c r="N606" s="2" t="s">
        <v>222</v>
      </c>
      <c r="O606" s="2" t="s">
        <v>31</v>
      </c>
      <c r="P606" s="2" t="s">
        <v>23</v>
      </c>
      <c r="Q606" s="2" t="s">
        <v>223</v>
      </c>
      <c r="R606" s="1">
        <v>45362.391967592594</v>
      </c>
      <c r="S606" s="1">
        <v>45376.407650462963</v>
      </c>
      <c r="T606" s="2" t="s">
        <v>54</v>
      </c>
      <c r="U606" s="2" t="s">
        <v>224</v>
      </c>
      <c r="V606" s="2" t="s">
        <v>298</v>
      </c>
      <c r="W606" s="2" t="s">
        <v>34</v>
      </c>
      <c r="X606" s="1">
        <v>45379.072916666664</v>
      </c>
    </row>
    <row r="607" spans="1:24" x14ac:dyDescent="0.25">
      <c r="A607" s="1">
        <v>41618</v>
      </c>
      <c r="B607" s="1">
        <v>41618.708333333336</v>
      </c>
      <c r="C607" s="2" t="s">
        <v>210</v>
      </c>
      <c r="D607" t="s">
        <v>695</v>
      </c>
      <c r="E607" t="s">
        <v>880</v>
      </c>
      <c r="F607">
        <f>_xlfn.XLOOKUP(Query1[[#This Row],[cveID]],CVE!A:A,CVE!B:B," ")</f>
        <v>7.6</v>
      </c>
      <c r="G607" t="str">
        <f>_xlfn.XLOOKUP(Query1[[#This Row],[cveID]],CVE!A:A,CVE!C:C," ")</f>
        <v>HIGH</v>
      </c>
      <c r="H607" t="str">
        <f>_xlfn.XLOOKUP(Query1[[#This Row],[cveID]],CVE!A:A,CVE!E:E," ")</f>
        <v>CVSS:2.0/AV:N/AC:H/Au:N/C:C/I:C/A:C</v>
      </c>
      <c r="I607" s="2" t="s">
        <v>17</v>
      </c>
      <c r="J607" s="2" t="s">
        <v>36</v>
      </c>
      <c r="K607" s="2" t="s">
        <v>105</v>
      </c>
      <c r="L607">
        <v>0.41533999999999999</v>
      </c>
      <c r="M607" s="2" t="s">
        <v>211</v>
      </c>
      <c r="N607" s="2" t="s">
        <v>212</v>
      </c>
      <c r="O607" s="2" t="s">
        <v>31</v>
      </c>
      <c r="P607" s="2" t="s">
        <v>23</v>
      </c>
      <c r="Q607" s="2" t="s">
        <v>213</v>
      </c>
      <c r="R607" s="1">
        <v>44865.580289351848</v>
      </c>
      <c r="S607" s="1">
        <v>45376.57167824074</v>
      </c>
      <c r="T607" s="2" t="s">
        <v>54</v>
      </c>
      <c r="U607" s="2" t="s">
        <v>214</v>
      </c>
      <c r="V607" s="2" t="s">
        <v>290</v>
      </c>
      <c r="W607" s="2" t="s">
        <v>34</v>
      </c>
      <c r="X607" s="1">
        <v>45379.072916666664</v>
      </c>
    </row>
    <row r="608" spans="1:24" x14ac:dyDescent="0.25">
      <c r="A608" s="1">
        <v>41618</v>
      </c>
      <c r="B608" s="1">
        <v>41618.708333333336</v>
      </c>
      <c r="C608" s="2" t="s">
        <v>210</v>
      </c>
      <c r="D608" t="s">
        <v>696</v>
      </c>
      <c r="E608" t="s">
        <v>880</v>
      </c>
      <c r="F608">
        <f>_xlfn.XLOOKUP(Query1[[#This Row],[cveID]],CVE!A:A,CVE!B:B," ")</f>
        <v>7.6</v>
      </c>
      <c r="G608" t="str">
        <f>_xlfn.XLOOKUP(Query1[[#This Row],[cveID]],CVE!A:A,CVE!C:C," ")</f>
        <v>HIGH</v>
      </c>
      <c r="H608" t="str">
        <f>_xlfn.XLOOKUP(Query1[[#This Row],[cveID]],CVE!A:A,CVE!E:E," ")</f>
        <v>CVSS:2.0/AV:N/AC:H/Au:N/C:C/I:C/A:C</v>
      </c>
      <c r="I608" s="2" t="s">
        <v>17</v>
      </c>
      <c r="J608" s="2" t="s">
        <v>36</v>
      </c>
      <c r="K608" s="2" t="s">
        <v>105</v>
      </c>
      <c r="L608">
        <v>0.41533999999999999</v>
      </c>
      <c r="M608" s="2" t="s">
        <v>211</v>
      </c>
      <c r="N608" s="2" t="s">
        <v>212</v>
      </c>
      <c r="O608" s="2" t="s">
        <v>31</v>
      </c>
      <c r="P608" s="2" t="s">
        <v>23</v>
      </c>
      <c r="Q608" s="2" t="s">
        <v>213</v>
      </c>
      <c r="R608" s="1">
        <v>45169.129131944443</v>
      </c>
      <c r="S608" s="1">
        <v>45372.295011574075</v>
      </c>
      <c r="T608" s="2" t="s">
        <v>25</v>
      </c>
      <c r="U608" s="2" t="s">
        <v>214</v>
      </c>
      <c r="V608" s="2" t="s">
        <v>296</v>
      </c>
      <c r="W608" s="2" t="s">
        <v>34</v>
      </c>
      <c r="X608" s="1">
        <v>45379.072916666664</v>
      </c>
    </row>
    <row r="609" spans="1:24" x14ac:dyDescent="0.25">
      <c r="A609" s="1">
        <v>41618</v>
      </c>
      <c r="B609" s="1">
        <v>41618.708333333336</v>
      </c>
      <c r="C609" s="2" t="s">
        <v>210</v>
      </c>
      <c r="D609" t="s">
        <v>697</v>
      </c>
      <c r="E609" t="s">
        <v>880</v>
      </c>
      <c r="F609">
        <f>_xlfn.XLOOKUP(Query1[[#This Row],[cveID]],CVE!A:A,CVE!B:B," ")</f>
        <v>7.6</v>
      </c>
      <c r="G609" t="str">
        <f>_xlfn.XLOOKUP(Query1[[#This Row],[cveID]],CVE!A:A,CVE!C:C," ")</f>
        <v>HIGH</v>
      </c>
      <c r="H609" t="str">
        <f>_xlfn.XLOOKUP(Query1[[#This Row],[cveID]],CVE!A:A,CVE!E:E," ")</f>
        <v>CVSS:2.0/AV:N/AC:H/Au:N/C:C/I:C/A:C</v>
      </c>
      <c r="I609" s="2" t="s">
        <v>17</v>
      </c>
      <c r="J609" s="2" t="s">
        <v>36</v>
      </c>
      <c r="K609" s="2" t="s">
        <v>105</v>
      </c>
      <c r="L609">
        <v>0.41533999999999999</v>
      </c>
      <c r="M609" s="2" t="s">
        <v>211</v>
      </c>
      <c r="N609" s="2" t="s">
        <v>212</v>
      </c>
      <c r="O609" s="2" t="s">
        <v>31</v>
      </c>
      <c r="P609" s="2" t="s">
        <v>23</v>
      </c>
      <c r="Q609" s="2" t="s">
        <v>213</v>
      </c>
      <c r="R609" s="1">
        <v>44865.580289351848</v>
      </c>
      <c r="S609" s="1">
        <v>45376.57167824074</v>
      </c>
      <c r="T609" s="2" t="s">
        <v>54</v>
      </c>
      <c r="U609" s="2" t="s">
        <v>214</v>
      </c>
      <c r="V609" s="2" t="s">
        <v>290</v>
      </c>
      <c r="W609" s="2" t="s">
        <v>34</v>
      </c>
      <c r="X609" s="1">
        <v>45379.072916666664</v>
      </c>
    </row>
    <row r="610" spans="1:24" x14ac:dyDescent="0.25">
      <c r="A610" s="1">
        <v>41618</v>
      </c>
      <c r="B610" s="1">
        <v>41618.708333333336</v>
      </c>
      <c r="C610" s="2" t="s">
        <v>210</v>
      </c>
      <c r="D610" t="s">
        <v>698</v>
      </c>
      <c r="E610" t="s">
        <v>880</v>
      </c>
      <c r="F610">
        <f>_xlfn.XLOOKUP(Query1[[#This Row],[cveID]],CVE!A:A,CVE!B:B," ")</f>
        <v>7.6</v>
      </c>
      <c r="G610" t="str">
        <f>_xlfn.XLOOKUP(Query1[[#This Row],[cveID]],CVE!A:A,CVE!C:C," ")</f>
        <v>HIGH</v>
      </c>
      <c r="H610" t="str">
        <f>_xlfn.XLOOKUP(Query1[[#This Row],[cveID]],CVE!A:A,CVE!E:E," ")</f>
        <v>CVSS:2.0/AV:N/AC:H/Au:N/C:C/I:C/A:C</v>
      </c>
      <c r="I610" s="2" t="s">
        <v>17</v>
      </c>
      <c r="J610" s="2" t="s">
        <v>36</v>
      </c>
      <c r="K610" s="2" t="s">
        <v>105</v>
      </c>
      <c r="L610">
        <v>0.41533999999999999</v>
      </c>
      <c r="M610" s="2" t="s">
        <v>211</v>
      </c>
      <c r="N610" s="2" t="s">
        <v>212</v>
      </c>
      <c r="O610" s="2" t="s">
        <v>31</v>
      </c>
      <c r="P610" s="2" t="s">
        <v>23</v>
      </c>
      <c r="Q610" s="2" t="s">
        <v>213</v>
      </c>
      <c r="R610" s="1">
        <v>45372.84306712963</v>
      </c>
      <c r="S610" s="1">
        <v>45372.84306712963</v>
      </c>
      <c r="T610" s="2" t="s">
        <v>184</v>
      </c>
      <c r="U610" s="2" t="s">
        <v>214</v>
      </c>
      <c r="V610" s="2" t="s">
        <v>326</v>
      </c>
      <c r="W610" s="2" t="s">
        <v>34</v>
      </c>
      <c r="X610" s="1">
        <v>45379.072916666664</v>
      </c>
    </row>
    <row r="611" spans="1:24" x14ac:dyDescent="0.25">
      <c r="A611" s="1">
        <v>41618</v>
      </c>
      <c r="B611" s="1">
        <v>41618.708333333336</v>
      </c>
      <c r="C611" s="2" t="s">
        <v>210</v>
      </c>
      <c r="D611" t="s">
        <v>699</v>
      </c>
      <c r="E611" t="s">
        <v>880</v>
      </c>
      <c r="F611">
        <f>_xlfn.XLOOKUP(Query1[[#This Row],[cveID]],CVE!A:A,CVE!B:B," ")</f>
        <v>7.6</v>
      </c>
      <c r="G611" t="str">
        <f>_xlfn.XLOOKUP(Query1[[#This Row],[cveID]],CVE!A:A,CVE!C:C," ")</f>
        <v>HIGH</v>
      </c>
      <c r="H611" t="str">
        <f>_xlfn.XLOOKUP(Query1[[#This Row],[cveID]],CVE!A:A,CVE!E:E," ")</f>
        <v>CVSS:2.0/AV:N/AC:H/Au:N/C:C/I:C/A:C</v>
      </c>
      <c r="I611" s="2" t="s">
        <v>17</v>
      </c>
      <c r="J611" s="2" t="s">
        <v>36</v>
      </c>
      <c r="K611" s="2" t="s">
        <v>105</v>
      </c>
      <c r="L611">
        <v>0.41533999999999999</v>
      </c>
      <c r="M611" s="2" t="s">
        <v>211</v>
      </c>
      <c r="N611" s="2" t="s">
        <v>212</v>
      </c>
      <c r="O611" s="2" t="s">
        <v>31</v>
      </c>
      <c r="P611" s="2" t="s">
        <v>23</v>
      </c>
      <c r="Q611" s="2" t="s">
        <v>213</v>
      </c>
      <c r="R611" s="1">
        <v>45364.816840277781</v>
      </c>
      <c r="S611" s="1">
        <v>45371.524467592593</v>
      </c>
      <c r="T611" s="2" t="s">
        <v>54</v>
      </c>
      <c r="U611" s="2" t="s">
        <v>214</v>
      </c>
      <c r="V611" s="2" t="s">
        <v>335</v>
      </c>
      <c r="W611" s="2" t="s">
        <v>34</v>
      </c>
      <c r="X611" s="1">
        <v>45379.072916666664</v>
      </c>
    </row>
    <row r="612" spans="1:24" x14ac:dyDescent="0.25">
      <c r="A612" s="1">
        <v>41618</v>
      </c>
      <c r="B612" s="1">
        <v>41618.708333333336</v>
      </c>
      <c r="C612" s="2" t="s">
        <v>210</v>
      </c>
      <c r="D612" t="s">
        <v>700</v>
      </c>
      <c r="E612" t="s">
        <v>880</v>
      </c>
      <c r="F612">
        <f>_xlfn.XLOOKUP(Query1[[#This Row],[cveID]],CVE!A:A,CVE!B:B," ")</f>
        <v>7.6</v>
      </c>
      <c r="G612" t="str">
        <f>_xlfn.XLOOKUP(Query1[[#This Row],[cveID]],CVE!A:A,CVE!C:C," ")</f>
        <v>HIGH</v>
      </c>
      <c r="H612" t="str">
        <f>_xlfn.XLOOKUP(Query1[[#This Row],[cveID]],CVE!A:A,CVE!E:E," ")</f>
        <v>CVSS:2.0/AV:N/AC:H/Au:N/C:C/I:C/A:C</v>
      </c>
      <c r="I612" s="2" t="s">
        <v>17</v>
      </c>
      <c r="J612" s="2" t="s">
        <v>36</v>
      </c>
      <c r="K612" s="2" t="s">
        <v>105</v>
      </c>
      <c r="L612">
        <v>0.41533999999999999</v>
      </c>
      <c r="M612" s="2" t="s">
        <v>211</v>
      </c>
      <c r="N612" s="2" t="s">
        <v>212</v>
      </c>
      <c r="O612" s="2" t="s">
        <v>31</v>
      </c>
      <c r="P612" s="2" t="s">
        <v>23</v>
      </c>
      <c r="Q612" s="2" t="s">
        <v>213</v>
      </c>
      <c r="R612" s="1">
        <v>45195.270879629628</v>
      </c>
      <c r="S612" s="1">
        <v>45377.283055555556</v>
      </c>
      <c r="T612" s="2" t="s">
        <v>25</v>
      </c>
      <c r="U612" s="2" t="s">
        <v>214</v>
      </c>
      <c r="V612" s="2" t="s">
        <v>323</v>
      </c>
      <c r="W612" s="2" t="s">
        <v>27</v>
      </c>
      <c r="X612" s="1">
        <v>45379.072916666664</v>
      </c>
    </row>
    <row r="613" spans="1:24" x14ac:dyDescent="0.25">
      <c r="A613" s="1">
        <v>41618</v>
      </c>
      <c r="B613" s="1">
        <v>41618.708333333336</v>
      </c>
      <c r="C613" s="2" t="s">
        <v>210</v>
      </c>
      <c r="D613" t="s">
        <v>701</v>
      </c>
      <c r="E613" t="s">
        <v>879</v>
      </c>
      <c r="F613">
        <f>_xlfn.XLOOKUP(Query1[[#This Row],[cveID]],CVE!A:A,CVE!B:B," ")</f>
        <v>7.6</v>
      </c>
      <c r="G613" t="str">
        <f>_xlfn.XLOOKUP(Query1[[#This Row],[cveID]],CVE!A:A,CVE!C:C," ")</f>
        <v>HIGH</v>
      </c>
      <c r="H613" t="str">
        <f>_xlfn.XLOOKUP(Query1[[#This Row],[cveID]],CVE!A:A,CVE!E:E," ")</f>
        <v>CVSS:2.0/AV:N/AC:H/Au:N/C:C/I:C/A:C</v>
      </c>
      <c r="I613" s="2" t="s">
        <v>17</v>
      </c>
      <c r="J613" s="2" t="s">
        <v>36</v>
      </c>
      <c r="K613" s="2" t="s">
        <v>105</v>
      </c>
      <c r="L613">
        <v>0.41533999999999999</v>
      </c>
      <c r="M613" s="2" t="s">
        <v>211</v>
      </c>
      <c r="N613" s="2" t="s">
        <v>212</v>
      </c>
      <c r="O613" s="2" t="s">
        <v>31</v>
      </c>
      <c r="P613" s="2" t="s">
        <v>23</v>
      </c>
      <c r="Q613" s="2" t="s">
        <v>213</v>
      </c>
      <c r="R613" s="1">
        <v>45111.213182870371</v>
      </c>
      <c r="S613" s="1">
        <v>45377.253333333334</v>
      </c>
      <c r="T613" s="2" t="s">
        <v>25</v>
      </c>
      <c r="U613" s="2" t="s">
        <v>214</v>
      </c>
      <c r="V613" s="2" t="s">
        <v>323</v>
      </c>
      <c r="W613" s="2" t="s">
        <v>48</v>
      </c>
      <c r="X613" s="1">
        <v>45379.072916666664</v>
      </c>
    </row>
    <row r="614" spans="1:24" x14ac:dyDescent="0.25">
      <c r="A614" s="1">
        <v>41618</v>
      </c>
      <c r="B614" s="1">
        <v>41618.708333333336</v>
      </c>
      <c r="C614" s="2" t="s">
        <v>210</v>
      </c>
      <c r="D614" t="s">
        <v>702</v>
      </c>
      <c r="E614" t="s">
        <v>880</v>
      </c>
      <c r="F614">
        <f>_xlfn.XLOOKUP(Query1[[#This Row],[cveID]],CVE!A:A,CVE!B:B," ")</f>
        <v>7.6</v>
      </c>
      <c r="G614" t="str">
        <f>_xlfn.XLOOKUP(Query1[[#This Row],[cveID]],CVE!A:A,CVE!C:C," ")</f>
        <v>HIGH</v>
      </c>
      <c r="H614" t="str">
        <f>_xlfn.XLOOKUP(Query1[[#This Row],[cveID]],CVE!A:A,CVE!E:E," ")</f>
        <v>CVSS:2.0/AV:N/AC:H/Au:N/C:C/I:C/A:C</v>
      </c>
      <c r="I614" s="2" t="s">
        <v>17</v>
      </c>
      <c r="J614" s="2" t="s">
        <v>36</v>
      </c>
      <c r="K614" s="2" t="s">
        <v>105</v>
      </c>
      <c r="L614">
        <v>0.41533999999999999</v>
      </c>
      <c r="M614" s="2" t="s">
        <v>211</v>
      </c>
      <c r="N614" s="2" t="s">
        <v>212</v>
      </c>
      <c r="O614" s="2" t="s">
        <v>31</v>
      </c>
      <c r="P614" s="2" t="s">
        <v>23</v>
      </c>
      <c r="Q614" s="2" t="s">
        <v>213</v>
      </c>
      <c r="R614" s="1">
        <v>45357.607928240737</v>
      </c>
      <c r="S614" s="1">
        <v>45371.833784722221</v>
      </c>
      <c r="T614" s="2" t="s">
        <v>54</v>
      </c>
      <c r="U614" s="2" t="s">
        <v>214</v>
      </c>
      <c r="V614" s="2" t="s">
        <v>329</v>
      </c>
      <c r="W614" s="2" t="s">
        <v>34</v>
      </c>
      <c r="X614" s="1">
        <v>45379.072916666664</v>
      </c>
    </row>
    <row r="615" spans="1:24" x14ac:dyDescent="0.25">
      <c r="A615" s="1">
        <v>41618</v>
      </c>
      <c r="B615" s="1">
        <v>41618.708333333336</v>
      </c>
      <c r="C615" s="2" t="s">
        <v>210</v>
      </c>
      <c r="D615" t="s">
        <v>703</v>
      </c>
      <c r="E615" t="s">
        <v>880</v>
      </c>
      <c r="F615">
        <f>_xlfn.XLOOKUP(Query1[[#This Row],[cveID]],CVE!A:A,CVE!B:B," ")</f>
        <v>7.6</v>
      </c>
      <c r="G615" t="str">
        <f>_xlfn.XLOOKUP(Query1[[#This Row],[cveID]],CVE!A:A,CVE!C:C," ")</f>
        <v>HIGH</v>
      </c>
      <c r="H615" t="str">
        <f>_xlfn.XLOOKUP(Query1[[#This Row],[cveID]],CVE!A:A,CVE!E:E," ")</f>
        <v>CVSS:2.0/AV:N/AC:H/Au:N/C:C/I:C/A:C</v>
      </c>
      <c r="I615" s="2" t="s">
        <v>17</v>
      </c>
      <c r="J615" s="2" t="s">
        <v>36</v>
      </c>
      <c r="K615" s="2" t="s">
        <v>105</v>
      </c>
      <c r="L615">
        <v>0.41533999999999999</v>
      </c>
      <c r="M615" s="2" t="s">
        <v>211</v>
      </c>
      <c r="N615" s="2" t="s">
        <v>212</v>
      </c>
      <c r="O615" s="2" t="s">
        <v>31</v>
      </c>
      <c r="P615" s="2" t="s">
        <v>23</v>
      </c>
      <c r="Q615" s="2" t="s">
        <v>213</v>
      </c>
      <c r="R615" s="1">
        <v>45364.028796296298</v>
      </c>
      <c r="S615" s="1">
        <v>45377.576990740738</v>
      </c>
      <c r="T615" s="2" t="s">
        <v>54</v>
      </c>
      <c r="U615" s="2" t="s">
        <v>214</v>
      </c>
      <c r="V615" s="2" t="s">
        <v>281</v>
      </c>
      <c r="W615" s="2" t="s">
        <v>34</v>
      </c>
      <c r="X615" s="1">
        <v>45379.072916666664</v>
      </c>
    </row>
    <row r="616" spans="1:24" x14ac:dyDescent="0.25">
      <c r="A616" s="1">
        <v>45180</v>
      </c>
      <c r="B616" s="1">
        <v>45181.666666666664</v>
      </c>
      <c r="C616" s="2" t="s">
        <v>206</v>
      </c>
      <c r="D616" t="s">
        <v>704</v>
      </c>
      <c r="E616" t="s">
        <v>879</v>
      </c>
      <c r="F616">
        <f>_xlfn.XLOOKUP(Query1[[#This Row],[cveID]],CVE!A:A,CVE!B:B," ")</f>
        <v>8.8000000000000007</v>
      </c>
      <c r="G616" t="str">
        <f>_xlfn.XLOOKUP(Query1[[#This Row],[cveID]],CVE!A:A,CVE!C:C," ")</f>
        <v>HIGH</v>
      </c>
      <c r="H616" t="str">
        <f>_xlfn.XLOOKUP(Query1[[#This Row],[cveID]],CVE!A:A,CVE!E:E," ")</f>
        <v>CVSS:3.1/AV:N/AC:L/PR:N/UI:N/S:U/C:H/I:H/A:H</v>
      </c>
      <c r="I616" s="2" t="s">
        <v>17</v>
      </c>
      <c r="J616" s="2" t="s">
        <v>36</v>
      </c>
      <c r="K616" s="2" t="s">
        <v>135</v>
      </c>
      <c r="L616">
        <v>0.49095</v>
      </c>
      <c r="M616" s="2" t="s">
        <v>207</v>
      </c>
      <c r="N616" s="2" t="s">
        <v>91</v>
      </c>
      <c r="O616" s="2" t="s">
        <v>22</v>
      </c>
      <c r="P616" s="2" t="s">
        <v>23</v>
      </c>
      <c r="Q616" s="2" t="s">
        <v>208</v>
      </c>
      <c r="R616" s="1">
        <v>45204.060925925929</v>
      </c>
      <c r="S616" s="1">
        <v>45372.311238425929</v>
      </c>
      <c r="T616" s="2" t="s">
        <v>25</v>
      </c>
      <c r="U616" s="2" t="s">
        <v>251</v>
      </c>
      <c r="V616" s="2" t="s">
        <v>285</v>
      </c>
      <c r="W616" s="2" t="s">
        <v>48</v>
      </c>
      <c r="X616" s="1">
        <v>45379.072916666664</v>
      </c>
    </row>
    <row r="617" spans="1:24" x14ac:dyDescent="0.25">
      <c r="A617" s="1">
        <v>45196</v>
      </c>
      <c r="B617" s="1">
        <v>45196.666666666664</v>
      </c>
      <c r="C617" s="2" t="s">
        <v>225</v>
      </c>
      <c r="D617" t="s">
        <v>704</v>
      </c>
      <c r="E617" t="s">
        <v>879</v>
      </c>
      <c r="F617">
        <f>_xlfn.XLOOKUP(Query1[[#This Row],[cveID]],CVE!A:A,CVE!B:B," ")</f>
        <v>8.8000000000000007</v>
      </c>
      <c r="G617" t="str">
        <f>_xlfn.XLOOKUP(Query1[[#This Row],[cveID]],CVE!A:A,CVE!C:C," ")</f>
        <v>HIGH</v>
      </c>
      <c r="H617" t="str">
        <f>_xlfn.XLOOKUP(Query1[[#This Row],[cveID]],CVE!A:A,CVE!E:E," ")</f>
        <v>CVSS:3.1/AV:N/AC:L/PR:N/UI:N/S:U/C:H/I:H/A:H</v>
      </c>
      <c r="I617" s="2" t="s">
        <v>17</v>
      </c>
      <c r="J617" s="2" t="s">
        <v>36</v>
      </c>
      <c r="K617" s="2" t="s">
        <v>135</v>
      </c>
      <c r="L617">
        <v>0.26989000000000002</v>
      </c>
      <c r="M617" s="2" t="s">
        <v>226</v>
      </c>
      <c r="N617" s="2" t="s">
        <v>227</v>
      </c>
      <c r="O617" s="2" t="s">
        <v>22</v>
      </c>
      <c r="P617" s="2" t="s">
        <v>23</v>
      </c>
      <c r="Q617" s="2" t="s">
        <v>228</v>
      </c>
      <c r="R617" s="1">
        <v>45225.078576388885</v>
      </c>
      <c r="S617" s="1">
        <v>45372.311238425929</v>
      </c>
      <c r="T617" s="2" t="s">
        <v>25</v>
      </c>
      <c r="U617" s="2" t="s">
        <v>258</v>
      </c>
      <c r="V617" s="2" t="s">
        <v>285</v>
      </c>
      <c r="W617" s="2" t="s">
        <v>48</v>
      </c>
      <c r="X617" s="1">
        <v>45379.072916666664</v>
      </c>
    </row>
    <row r="618" spans="1:24" x14ac:dyDescent="0.25">
      <c r="A618" s="1">
        <v>41618</v>
      </c>
      <c r="B618" s="1">
        <v>41618.708333333336</v>
      </c>
      <c r="C618" s="2" t="s">
        <v>210</v>
      </c>
      <c r="D618" t="s">
        <v>705</v>
      </c>
      <c r="E618" t="s">
        <v>880</v>
      </c>
      <c r="F618">
        <f>_xlfn.XLOOKUP(Query1[[#This Row],[cveID]],CVE!A:A,CVE!B:B," ")</f>
        <v>7.6</v>
      </c>
      <c r="G618" t="str">
        <f>_xlfn.XLOOKUP(Query1[[#This Row],[cveID]],CVE!A:A,CVE!C:C," ")</f>
        <v>HIGH</v>
      </c>
      <c r="H618" t="str">
        <f>_xlfn.XLOOKUP(Query1[[#This Row],[cveID]],CVE!A:A,CVE!E:E," ")</f>
        <v>CVSS:2.0/AV:N/AC:H/Au:N/C:C/I:C/A:C</v>
      </c>
      <c r="I618" s="2" t="s">
        <v>17</v>
      </c>
      <c r="J618" s="2" t="s">
        <v>36</v>
      </c>
      <c r="K618" s="2" t="s">
        <v>105</v>
      </c>
      <c r="L618">
        <v>0.41533999999999999</v>
      </c>
      <c r="M618" s="2" t="s">
        <v>211</v>
      </c>
      <c r="N618" s="2" t="s">
        <v>212</v>
      </c>
      <c r="O618" s="2" t="s">
        <v>31</v>
      </c>
      <c r="P618" s="2" t="s">
        <v>23</v>
      </c>
      <c r="Q618" s="2" t="s">
        <v>213</v>
      </c>
      <c r="R618" s="1">
        <v>45376.407650462963</v>
      </c>
      <c r="S618" s="1">
        <v>45376.407650462963</v>
      </c>
      <c r="T618" s="2" t="s">
        <v>54</v>
      </c>
      <c r="U618" s="2" t="s">
        <v>214</v>
      </c>
      <c r="V618" s="2" t="s">
        <v>298</v>
      </c>
      <c r="W618" s="2" t="s">
        <v>34</v>
      </c>
      <c r="X618" s="1">
        <v>45379.072916666664</v>
      </c>
    </row>
    <row r="619" spans="1:24" x14ac:dyDescent="0.25">
      <c r="A619" s="1">
        <v>41032</v>
      </c>
      <c r="B619" s="1">
        <v>41032.666666666664</v>
      </c>
      <c r="C619" s="2" t="s">
        <v>49</v>
      </c>
      <c r="D619" t="s">
        <v>706</v>
      </c>
      <c r="E619" t="s">
        <v>880</v>
      </c>
      <c r="F619">
        <f>_xlfn.XLOOKUP(Query1[[#This Row],[cveID]],CVE!A:A,CVE!B:B," ")</f>
        <v>7.5</v>
      </c>
      <c r="G619" t="str">
        <f>_xlfn.XLOOKUP(Query1[[#This Row],[cveID]],CVE!A:A,CVE!C:C," ")</f>
        <v>HIGH</v>
      </c>
      <c r="H619" t="str">
        <f>_xlfn.XLOOKUP(Query1[[#This Row],[cveID]],CVE!A:A,CVE!E:E," ")</f>
        <v>CVSS:2.0/AV:N/AC:L/Au:N/C:P/I:P/A:P</v>
      </c>
      <c r="I619" s="2" t="s">
        <v>29</v>
      </c>
      <c r="J619" s="2" t="s">
        <v>36</v>
      </c>
      <c r="K619" s="2" t="s">
        <v>50</v>
      </c>
      <c r="L619">
        <v>0.97491000000000005</v>
      </c>
      <c r="M619" s="2" t="s">
        <v>51</v>
      </c>
      <c r="N619" s="2" t="s">
        <v>52</v>
      </c>
      <c r="O619" s="2" t="s">
        <v>31</v>
      </c>
      <c r="P619" s="2" t="s">
        <v>23</v>
      </c>
      <c r="Q619" s="2" t="s">
        <v>53</v>
      </c>
      <c r="R619" s="1">
        <v>45365.283125000002</v>
      </c>
      <c r="S619" s="1">
        <v>45372.329131944447</v>
      </c>
      <c r="T619" s="2" t="s">
        <v>25</v>
      </c>
      <c r="U619" s="2" t="s">
        <v>56</v>
      </c>
      <c r="V619" s="2" t="s">
        <v>298</v>
      </c>
      <c r="W619" s="2" t="s">
        <v>34</v>
      </c>
      <c r="X619" s="1">
        <v>45379.072916666664</v>
      </c>
    </row>
    <row r="620" spans="1:24" x14ac:dyDescent="0.25">
      <c r="A620" s="1">
        <v>41032</v>
      </c>
      <c r="B620" s="1">
        <v>41032.666666666664</v>
      </c>
      <c r="C620" s="2" t="s">
        <v>49</v>
      </c>
      <c r="D620" t="s">
        <v>706</v>
      </c>
      <c r="E620" t="s">
        <v>880</v>
      </c>
      <c r="F620">
        <f>_xlfn.XLOOKUP(Query1[[#This Row],[cveID]],CVE!A:A,CVE!B:B," ")</f>
        <v>7.5</v>
      </c>
      <c r="G620" t="str">
        <f>_xlfn.XLOOKUP(Query1[[#This Row],[cveID]],CVE!A:A,CVE!C:C," ")</f>
        <v>HIGH</v>
      </c>
      <c r="H620" t="str">
        <f>_xlfn.XLOOKUP(Query1[[#This Row],[cveID]],CVE!A:A,CVE!E:E," ")</f>
        <v>CVSS:2.0/AV:N/AC:L/Au:N/C:P/I:P/A:P</v>
      </c>
      <c r="I620" s="2" t="s">
        <v>29</v>
      </c>
      <c r="J620" s="2" t="s">
        <v>36</v>
      </c>
      <c r="K620" s="2" t="s">
        <v>50</v>
      </c>
      <c r="L620">
        <v>0.97491000000000005</v>
      </c>
      <c r="M620" s="2" t="s">
        <v>51</v>
      </c>
      <c r="N620" s="2" t="s">
        <v>52</v>
      </c>
      <c r="O620" s="2" t="s">
        <v>31</v>
      </c>
      <c r="P620" s="2" t="s">
        <v>23</v>
      </c>
      <c r="Q620" s="2" t="s">
        <v>53</v>
      </c>
      <c r="R620" s="1">
        <v>45358.297175925924</v>
      </c>
      <c r="S620" s="1">
        <v>45372.329131944447</v>
      </c>
      <c r="T620" s="2" t="s">
        <v>25</v>
      </c>
      <c r="U620" s="2" t="s">
        <v>56</v>
      </c>
      <c r="V620" s="2" t="s">
        <v>298</v>
      </c>
      <c r="W620" s="2" t="s">
        <v>34</v>
      </c>
      <c r="X620" s="1">
        <v>45379.072916666664</v>
      </c>
    </row>
    <row r="621" spans="1:24" x14ac:dyDescent="0.25">
      <c r="A621" s="1">
        <v>43599</v>
      </c>
      <c r="B621" s="1">
        <v>43599.666666666664</v>
      </c>
      <c r="C621" s="2" t="s">
        <v>42</v>
      </c>
      <c r="D621" t="s">
        <v>707</v>
      </c>
      <c r="E621" t="s">
        <v>880</v>
      </c>
      <c r="F621">
        <f>_xlfn.XLOOKUP(Query1[[#This Row],[cveID]],CVE!A:A,CVE!B:B," ")</f>
        <v>9.8000000000000007</v>
      </c>
      <c r="G621" t="str">
        <f>_xlfn.XLOOKUP(Query1[[#This Row],[cveID]],CVE!A:A,CVE!C:C," ")</f>
        <v>CRITICAL</v>
      </c>
      <c r="H621" t="str">
        <f>_xlfn.XLOOKUP(Query1[[#This Row],[cveID]],CVE!A:A,CVE!E:E," ")</f>
        <v>CVSS:3.0/AV:N/AC:L/PR:N/UI:N/S:U/C:H/I:H/A:H</v>
      </c>
      <c r="I621" s="2" t="s">
        <v>17</v>
      </c>
      <c r="J621" s="2" t="s">
        <v>36</v>
      </c>
      <c r="K621" s="2" t="s">
        <v>43</v>
      </c>
      <c r="L621">
        <v>0.97504999999999997</v>
      </c>
      <c r="M621" s="2" t="s">
        <v>44</v>
      </c>
      <c r="N621" s="2" t="s">
        <v>45</v>
      </c>
      <c r="O621" s="2" t="s">
        <v>22</v>
      </c>
      <c r="P621" s="2" t="s">
        <v>23</v>
      </c>
      <c r="Q621" s="2" t="s">
        <v>46</v>
      </c>
      <c r="R621" s="1">
        <v>44876.897546296299</v>
      </c>
      <c r="S621" s="1">
        <v>45372.053333333337</v>
      </c>
      <c r="T621" s="2" t="s">
        <v>25</v>
      </c>
      <c r="U621" s="2" t="s">
        <v>47</v>
      </c>
      <c r="V621" s="2" t="s">
        <v>285</v>
      </c>
      <c r="W621" s="2" t="s">
        <v>27</v>
      </c>
      <c r="X621" s="1">
        <v>45379.072916666664</v>
      </c>
    </row>
    <row r="622" spans="1:24" x14ac:dyDescent="0.25">
      <c r="A622" s="1">
        <v>43599</v>
      </c>
      <c r="B622" s="1">
        <v>43599.666666666664</v>
      </c>
      <c r="C622" s="2" t="s">
        <v>42</v>
      </c>
      <c r="D622" t="s">
        <v>707</v>
      </c>
      <c r="E622" t="s">
        <v>880</v>
      </c>
      <c r="F622">
        <f>_xlfn.XLOOKUP(Query1[[#This Row],[cveID]],CVE!A:A,CVE!B:B," ")</f>
        <v>9.8000000000000007</v>
      </c>
      <c r="G622" t="str">
        <f>_xlfn.XLOOKUP(Query1[[#This Row],[cveID]],CVE!A:A,CVE!C:C," ")</f>
        <v>CRITICAL</v>
      </c>
      <c r="H622" t="str">
        <f>_xlfn.XLOOKUP(Query1[[#This Row],[cveID]],CVE!A:A,CVE!E:E," ")</f>
        <v>CVSS:3.0/AV:N/AC:L/PR:N/UI:N/S:U/C:H/I:H/A:H</v>
      </c>
      <c r="I622" s="2" t="s">
        <v>17</v>
      </c>
      <c r="J622" s="2" t="s">
        <v>36</v>
      </c>
      <c r="K622" s="2" t="s">
        <v>43</v>
      </c>
      <c r="L622">
        <v>0.97504999999999997</v>
      </c>
      <c r="M622" s="2" t="s">
        <v>44</v>
      </c>
      <c r="N622" s="2" t="s">
        <v>45</v>
      </c>
      <c r="O622" s="2" t="s">
        <v>22</v>
      </c>
      <c r="P622" s="2" t="s">
        <v>23</v>
      </c>
      <c r="Q622" s="2" t="s">
        <v>46</v>
      </c>
      <c r="R622" s="1">
        <v>45225.035219907404</v>
      </c>
      <c r="S622" s="1">
        <v>45372.053333333337</v>
      </c>
      <c r="T622" s="2" t="s">
        <v>25</v>
      </c>
      <c r="U622" s="2" t="s">
        <v>247</v>
      </c>
      <c r="V622" s="2" t="s">
        <v>285</v>
      </c>
      <c r="W622" s="2" t="s">
        <v>27</v>
      </c>
      <c r="X622" s="1">
        <v>45379.072916666664</v>
      </c>
    </row>
    <row r="623" spans="1:24" x14ac:dyDescent="0.25">
      <c r="A623" s="1">
        <v>41618</v>
      </c>
      <c r="B623" s="1">
        <v>41618.708333333336</v>
      </c>
      <c r="C623" s="2" t="s">
        <v>210</v>
      </c>
      <c r="D623" t="s">
        <v>707</v>
      </c>
      <c r="E623" t="s">
        <v>880</v>
      </c>
      <c r="F623">
        <f>_xlfn.XLOOKUP(Query1[[#This Row],[cveID]],CVE!A:A,CVE!B:B," ")</f>
        <v>7.6</v>
      </c>
      <c r="G623" t="str">
        <f>_xlfn.XLOOKUP(Query1[[#This Row],[cveID]],CVE!A:A,CVE!C:C," ")</f>
        <v>HIGH</v>
      </c>
      <c r="H623" t="str">
        <f>_xlfn.XLOOKUP(Query1[[#This Row],[cveID]],CVE!A:A,CVE!E:E," ")</f>
        <v>CVSS:2.0/AV:N/AC:H/Au:N/C:C/I:C/A:C</v>
      </c>
      <c r="I623" s="2" t="s">
        <v>17</v>
      </c>
      <c r="J623" s="2" t="s">
        <v>36</v>
      </c>
      <c r="K623" s="2" t="s">
        <v>105</v>
      </c>
      <c r="L623">
        <v>0.41533999999999999</v>
      </c>
      <c r="M623" s="2" t="s">
        <v>211</v>
      </c>
      <c r="N623" s="2" t="s">
        <v>212</v>
      </c>
      <c r="O623" s="2" t="s">
        <v>31</v>
      </c>
      <c r="P623" s="2" t="s">
        <v>23</v>
      </c>
      <c r="Q623" s="2" t="s">
        <v>213</v>
      </c>
      <c r="R623" s="1">
        <v>45015.008900462963</v>
      </c>
      <c r="S623" s="1">
        <v>45372.053333333337</v>
      </c>
      <c r="T623" s="2" t="s">
        <v>25</v>
      </c>
      <c r="U623" s="2" t="s">
        <v>214</v>
      </c>
      <c r="V623" s="2" t="s">
        <v>285</v>
      </c>
      <c r="W623" s="2" t="s">
        <v>27</v>
      </c>
      <c r="X623" s="1">
        <v>45379.072916666664</v>
      </c>
    </row>
    <row r="624" spans="1:24" x14ac:dyDescent="0.25">
      <c r="A624" s="1">
        <v>42899</v>
      </c>
      <c r="B624" s="1">
        <v>42820.666666666664</v>
      </c>
      <c r="C624" s="2" t="s">
        <v>215</v>
      </c>
      <c r="D624" t="s">
        <v>707</v>
      </c>
      <c r="E624" t="s">
        <v>880</v>
      </c>
      <c r="F624">
        <f>_xlfn.XLOOKUP(Query1[[#This Row],[cveID]],CVE!A:A,CVE!B:B," ")</f>
        <v>9.8000000000000007</v>
      </c>
      <c r="G624" t="str">
        <f>_xlfn.XLOOKUP(Query1[[#This Row],[cveID]],CVE!A:A,CVE!C:C," ")</f>
        <v>CRITICAL</v>
      </c>
      <c r="H624" t="str">
        <f>_xlfn.XLOOKUP(Query1[[#This Row],[cveID]],CVE!A:A,CVE!E:E," ")</f>
        <v>CVSS:3.0/AV:N/AC:L/PR:N/UI:N/S:U/C:H/I:H/A:H</v>
      </c>
      <c r="I624" s="2" t="s">
        <v>17</v>
      </c>
      <c r="J624" s="2" t="s">
        <v>36</v>
      </c>
      <c r="K624" s="2" t="s">
        <v>70</v>
      </c>
      <c r="L624">
        <v>0.31451000000000001</v>
      </c>
      <c r="M624" s="2" t="s">
        <v>216</v>
      </c>
      <c r="N624" s="2" t="s">
        <v>217</v>
      </c>
      <c r="O624" s="2" t="s">
        <v>22</v>
      </c>
      <c r="P624" s="2" t="s">
        <v>23</v>
      </c>
      <c r="Q624" s="2" t="s">
        <v>218</v>
      </c>
      <c r="R624" s="1">
        <v>44876.897546296299</v>
      </c>
      <c r="S624" s="1">
        <v>45372.053333333337</v>
      </c>
      <c r="T624" s="2" t="s">
        <v>25</v>
      </c>
      <c r="U624" s="2" t="s">
        <v>255</v>
      </c>
      <c r="V624" s="2" t="s">
        <v>285</v>
      </c>
      <c r="W624" s="2" t="s">
        <v>27</v>
      </c>
      <c r="X624" s="1">
        <v>45379.072916666664</v>
      </c>
    </row>
    <row r="625" spans="1:24" x14ac:dyDescent="0.25">
      <c r="A625" s="1">
        <v>40708</v>
      </c>
      <c r="B625" s="1">
        <v>40708.666666666664</v>
      </c>
      <c r="C625" s="2" t="s">
        <v>235</v>
      </c>
      <c r="D625" t="s">
        <v>707</v>
      </c>
      <c r="E625" t="s">
        <v>880</v>
      </c>
      <c r="F625">
        <f>_xlfn.XLOOKUP(Query1[[#This Row],[cveID]],CVE!A:A,CVE!B:B," ")</f>
        <v>6.9</v>
      </c>
      <c r="G625" t="str">
        <f>_xlfn.XLOOKUP(Query1[[#This Row],[cveID]],CVE!A:A,CVE!C:C," ")</f>
        <v>MEDIUM</v>
      </c>
      <c r="H625" t="str">
        <f>_xlfn.XLOOKUP(Query1[[#This Row],[cveID]],CVE!A:A,CVE!E:E," ")</f>
        <v>CVSS:2.0/AV:L/AC:M/Au:N/C:C/I:C/A:C</v>
      </c>
      <c r="I625" s="2" t="s">
        <v>17</v>
      </c>
      <c r="J625" s="2" t="s">
        <v>36</v>
      </c>
      <c r="K625" s="2" t="s">
        <v>166</v>
      </c>
      <c r="L625">
        <v>5.5000000000000003E-4</v>
      </c>
      <c r="M625" s="2" t="s">
        <v>236</v>
      </c>
      <c r="N625" s="2" t="s">
        <v>237</v>
      </c>
      <c r="O625" s="2" t="s">
        <v>31</v>
      </c>
      <c r="P625" s="2" t="s">
        <v>23</v>
      </c>
      <c r="Q625" s="2" t="s">
        <v>238</v>
      </c>
      <c r="R625" s="1">
        <v>44876.897546296299</v>
      </c>
      <c r="S625" s="1">
        <v>45372.053333333337</v>
      </c>
      <c r="T625" s="2" t="s">
        <v>25</v>
      </c>
      <c r="U625" s="2" t="s">
        <v>239</v>
      </c>
      <c r="V625" s="2" t="s">
        <v>285</v>
      </c>
      <c r="W625" s="2" t="s">
        <v>27</v>
      </c>
      <c r="X625" s="1">
        <v>45379.072916666664</v>
      </c>
    </row>
    <row r="626" spans="1:24" x14ac:dyDescent="0.25">
      <c r="A626" s="1">
        <v>41618</v>
      </c>
      <c r="B626" s="1">
        <v>41618.708333333336</v>
      </c>
      <c r="C626" s="2" t="s">
        <v>210</v>
      </c>
      <c r="D626" t="s">
        <v>708</v>
      </c>
      <c r="E626" t="s">
        <v>879</v>
      </c>
      <c r="F626">
        <f>_xlfn.XLOOKUP(Query1[[#This Row],[cveID]],CVE!A:A,CVE!B:B," ")</f>
        <v>7.6</v>
      </c>
      <c r="G626" t="str">
        <f>_xlfn.XLOOKUP(Query1[[#This Row],[cveID]],CVE!A:A,CVE!C:C," ")</f>
        <v>HIGH</v>
      </c>
      <c r="H626" t="str">
        <f>_xlfn.XLOOKUP(Query1[[#This Row],[cveID]],CVE!A:A,CVE!E:E," ")</f>
        <v>CVSS:2.0/AV:N/AC:H/Au:N/C:C/I:C/A:C</v>
      </c>
      <c r="I626" s="2" t="s">
        <v>17</v>
      </c>
      <c r="J626" s="2" t="s">
        <v>36</v>
      </c>
      <c r="K626" s="2" t="s">
        <v>105</v>
      </c>
      <c r="L626">
        <v>0.41533999999999999</v>
      </c>
      <c r="M626" s="2" t="s">
        <v>211</v>
      </c>
      <c r="N626" s="2" t="s">
        <v>212</v>
      </c>
      <c r="O626" s="2" t="s">
        <v>31</v>
      </c>
      <c r="P626" s="2" t="s">
        <v>23</v>
      </c>
      <c r="Q626" s="2" t="s">
        <v>213</v>
      </c>
      <c r="R626" s="1">
        <v>45251.220949074072</v>
      </c>
      <c r="S626" s="1">
        <v>45377.253333333334</v>
      </c>
      <c r="T626" s="2" t="s">
        <v>25</v>
      </c>
      <c r="U626" s="2" t="s">
        <v>214</v>
      </c>
      <c r="V626" s="2" t="s">
        <v>323</v>
      </c>
      <c r="W626" s="2" t="s">
        <v>48</v>
      </c>
      <c r="X626" s="1">
        <v>45379.072916666664</v>
      </c>
    </row>
    <row r="627" spans="1:24" x14ac:dyDescent="0.25">
      <c r="A627" s="1">
        <v>41618</v>
      </c>
      <c r="B627" s="1">
        <v>41618.708333333336</v>
      </c>
      <c r="C627" s="2" t="s">
        <v>210</v>
      </c>
      <c r="D627" t="s">
        <v>709</v>
      </c>
      <c r="E627" t="s">
        <v>880</v>
      </c>
      <c r="F627">
        <f>_xlfn.XLOOKUP(Query1[[#This Row],[cveID]],CVE!A:A,CVE!B:B," ")</f>
        <v>7.6</v>
      </c>
      <c r="G627" t="str">
        <f>_xlfn.XLOOKUP(Query1[[#This Row],[cveID]],CVE!A:A,CVE!C:C," ")</f>
        <v>HIGH</v>
      </c>
      <c r="H627" t="str">
        <f>_xlfn.XLOOKUP(Query1[[#This Row],[cveID]],CVE!A:A,CVE!E:E," ")</f>
        <v>CVSS:2.0/AV:N/AC:H/Au:N/C:C/I:C/A:C</v>
      </c>
      <c r="I627" s="2" t="s">
        <v>17</v>
      </c>
      <c r="J627" s="2" t="s">
        <v>36</v>
      </c>
      <c r="K627" s="2" t="s">
        <v>105</v>
      </c>
      <c r="L627">
        <v>0.41533999999999999</v>
      </c>
      <c r="M627" s="2" t="s">
        <v>211</v>
      </c>
      <c r="N627" s="2" t="s">
        <v>212</v>
      </c>
      <c r="O627" s="2" t="s">
        <v>31</v>
      </c>
      <c r="P627" s="2" t="s">
        <v>23</v>
      </c>
      <c r="Q627" s="2" t="s">
        <v>213</v>
      </c>
      <c r="R627" s="1">
        <v>45362.391967592594</v>
      </c>
      <c r="S627" s="1">
        <v>45376.407650462963</v>
      </c>
      <c r="T627" s="2" t="s">
        <v>54</v>
      </c>
      <c r="U627" s="2" t="s">
        <v>214</v>
      </c>
      <c r="V627" s="2" t="s">
        <v>298</v>
      </c>
      <c r="W627" s="2" t="s">
        <v>34</v>
      </c>
      <c r="X627" s="1">
        <v>45379.072916666664</v>
      </c>
    </row>
    <row r="628" spans="1:24" x14ac:dyDescent="0.25">
      <c r="A628" s="1">
        <v>44054</v>
      </c>
      <c r="B628" s="1">
        <v>44054.666666666664</v>
      </c>
      <c r="C628" s="2" t="s">
        <v>220</v>
      </c>
      <c r="D628" t="s">
        <v>709</v>
      </c>
      <c r="E628" t="s">
        <v>880</v>
      </c>
      <c r="F628">
        <f>_xlfn.XLOOKUP(Query1[[#This Row],[cveID]],CVE!A:A,CVE!B:B," ")</f>
        <v>10</v>
      </c>
      <c r="G628" t="str">
        <f>_xlfn.XLOOKUP(Query1[[#This Row],[cveID]],CVE!A:A,CVE!C:C," ")</f>
        <v>CRITICAL</v>
      </c>
      <c r="H628" t="str">
        <f>_xlfn.XLOOKUP(Query1[[#This Row],[cveID]],CVE!A:A,CVE!E:E," ")</f>
        <v>CVSS:3.1/AV:N/AC:L/PR:N/UI:N/S:C/C:H/I:H/A:H</v>
      </c>
      <c r="I628" s="2" t="s">
        <v>17</v>
      </c>
      <c r="J628" s="2" t="s">
        <v>18</v>
      </c>
      <c r="K628" s="2" t="s">
        <v>37</v>
      </c>
      <c r="L628">
        <v>0.31052000000000002</v>
      </c>
      <c r="M628" s="2" t="s">
        <v>221</v>
      </c>
      <c r="N628" s="2" t="s">
        <v>222</v>
      </c>
      <c r="O628" s="2" t="s">
        <v>31</v>
      </c>
      <c r="P628" s="2" t="s">
        <v>23</v>
      </c>
      <c r="Q628" s="2" t="s">
        <v>223</v>
      </c>
      <c r="R628" s="1">
        <v>45362.391967592594</v>
      </c>
      <c r="S628" s="1">
        <v>45376.407650462963</v>
      </c>
      <c r="T628" s="2" t="s">
        <v>54</v>
      </c>
      <c r="U628" s="2" t="s">
        <v>224</v>
      </c>
      <c r="V628" s="2" t="s">
        <v>298</v>
      </c>
      <c r="W628" s="2" t="s">
        <v>34</v>
      </c>
      <c r="X628" s="1">
        <v>45379.072916666664</v>
      </c>
    </row>
    <row r="629" spans="1:24" x14ac:dyDescent="0.25">
      <c r="A629" s="1">
        <v>45180</v>
      </c>
      <c r="B629" s="1">
        <v>45181.666666666664</v>
      </c>
      <c r="C629" s="2" t="s">
        <v>206</v>
      </c>
      <c r="D629" t="s">
        <v>710</v>
      </c>
      <c r="E629" t="s">
        <v>879</v>
      </c>
      <c r="F629">
        <f>_xlfn.XLOOKUP(Query1[[#This Row],[cveID]],CVE!A:A,CVE!B:B," ")</f>
        <v>8.8000000000000007</v>
      </c>
      <c r="G629" t="str">
        <f>_xlfn.XLOOKUP(Query1[[#This Row],[cveID]],CVE!A:A,CVE!C:C," ")</f>
        <v>HIGH</v>
      </c>
      <c r="H629" t="str">
        <f>_xlfn.XLOOKUP(Query1[[#This Row],[cveID]],CVE!A:A,CVE!E:E," ")</f>
        <v>CVSS:3.1/AV:N/AC:L/PR:N/UI:N/S:U/C:H/I:H/A:H</v>
      </c>
      <c r="I629" s="2" t="s">
        <v>17</v>
      </c>
      <c r="J629" s="2" t="s">
        <v>36</v>
      </c>
      <c r="K629" s="2" t="s">
        <v>135</v>
      </c>
      <c r="L629">
        <v>0.49095</v>
      </c>
      <c r="M629" s="2" t="s">
        <v>207</v>
      </c>
      <c r="N629" s="2" t="s">
        <v>91</v>
      </c>
      <c r="O629" s="2" t="s">
        <v>22</v>
      </c>
      <c r="P629" s="2" t="s">
        <v>23</v>
      </c>
      <c r="Q629" s="2" t="s">
        <v>208</v>
      </c>
      <c r="R629" s="1">
        <v>45372.311238425929</v>
      </c>
      <c r="S629" s="1">
        <v>45372.311238425929</v>
      </c>
      <c r="T629" s="2" t="s">
        <v>25</v>
      </c>
      <c r="U629" s="2" t="s">
        <v>252</v>
      </c>
      <c r="V629" s="2" t="s">
        <v>285</v>
      </c>
      <c r="W629" s="2" t="s">
        <v>48</v>
      </c>
      <c r="X629" s="1">
        <v>45379.072916666664</v>
      </c>
    </row>
    <row r="630" spans="1:24" x14ac:dyDescent="0.25">
      <c r="A630" s="1">
        <v>41618</v>
      </c>
      <c r="B630" s="1">
        <v>41618.708333333336</v>
      </c>
      <c r="C630" s="2" t="s">
        <v>210</v>
      </c>
      <c r="D630" t="s">
        <v>711</v>
      </c>
      <c r="E630" t="s">
        <v>879</v>
      </c>
      <c r="F630">
        <f>_xlfn.XLOOKUP(Query1[[#This Row],[cveID]],CVE!A:A,CVE!B:B," ")</f>
        <v>7.6</v>
      </c>
      <c r="G630" t="str">
        <f>_xlfn.XLOOKUP(Query1[[#This Row],[cveID]],CVE!A:A,CVE!C:C," ")</f>
        <v>HIGH</v>
      </c>
      <c r="H630" t="str">
        <f>_xlfn.XLOOKUP(Query1[[#This Row],[cveID]],CVE!A:A,CVE!E:E," ")</f>
        <v>CVSS:2.0/AV:N/AC:H/Au:N/C:C/I:C/A:C</v>
      </c>
      <c r="I630" s="2" t="s">
        <v>17</v>
      </c>
      <c r="J630" s="2" t="s">
        <v>36</v>
      </c>
      <c r="K630" s="2" t="s">
        <v>105</v>
      </c>
      <c r="L630">
        <v>0.41533999999999999</v>
      </c>
      <c r="M630" s="2" t="s">
        <v>211</v>
      </c>
      <c r="N630" s="2" t="s">
        <v>212</v>
      </c>
      <c r="O630" s="2" t="s">
        <v>31</v>
      </c>
      <c r="P630" s="2" t="s">
        <v>23</v>
      </c>
      <c r="Q630" s="2" t="s">
        <v>213</v>
      </c>
      <c r="R630" s="1">
        <v>45202.262442129628</v>
      </c>
      <c r="S630" s="1">
        <v>45377.253333333334</v>
      </c>
      <c r="T630" s="2" t="s">
        <v>25</v>
      </c>
      <c r="U630" s="2" t="s">
        <v>214</v>
      </c>
      <c r="V630" s="2" t="s">
        <v>323</v>
      </c>
      <c r="W630" s="2" t="s">
        <v>48</v>
      </c>
      <c r="X630" s="1">
        <v>45379.072916666664</v>
      </c>
    </row>
    <row r="631" spans="1:24" x14ac:dyDescent="0.25">
      <c r="A631" s="1">
        <v>43766</v>
      </c>
      <c r="B631" s="1">
        <v>43762.666666666664</v>
      </c>
      <c r="C631" s="2" t="s">
        <v>57</v>
      </c>
      <c r="D631" t="s">
        <v>712</v>
      </c>
      <c r="E631" t="s">
        <v>880</v>
      </c>
      <c r="F631">
        <f>_xlfn.XLOOKUP(Query1[[#This Row],[cveID]],CVE!A:A,CVE!B:B," ")</f>
        <v>9.8000000000000007</v>
      </c>
      <c r="G631" t="str">
        <f>_xlfn.XLOOKUP(Query1[[#This Row],[cveID]],CVE!A:A,CVE!C:C," ")</f>
        <v>CRITICAL</v>
      </c>
      <c r="H631" t="str">
        <f>_xlfn.XLOOKUP(Query1[[#This Row],[cveID]],CVE!A:A,CVE!E:E," ")</f>
        <v>CVSS:3.1/AV:N/AC:L/PR:N/UI:N/S:U/C:H/I:H/A:H</v>
      </c>
      <c r="I631" s="2" t="s">
        <v>17</v>
      </c>
      <c r="J631" s="2" t="s">
        <v>36</v>
      </c>
      <c r="K631" s="2" t="s">
        <v>43</v>
      </c>
      <c r="L631">
        <v>0.97472000000000003</v>
      </c>
      <c r="M631" s="2" t="s">
        <v>58</v>
      </c>
      <c r="N631" s="2" t="s">
        <v>59</v>
      </c>
      <c r="O631" s="2" t="s">
        <v>31</v>
      </c>
      <c r="P631" s="2" t="s">
        <v>23</v>
      </c>
      <c r="Q631" s="2" t="s">
        <v>60</v>
      </c>
      <c r="R631" s="1">
        <v>45250.920127314814</v>
      </c>
      <c r="S631" s="1">
        <v>45376.946053240739</v>
      </c>
      <c r="T631" s="2" t="s">
        <v>25</v>
      </c>
      <c r="U631" s="2" t="s">
        <v>61</v>
      </c>
      <c r="V631" s="2" t="s">
        <v>266</v>
      </c>
      <c r="W631" s="2" t="s">
        <v>34</v>
      </c>
      <c r="X631" s="1">
        <v>45379.072916666664</v>
      </c>
    </row>
    <row r="632" spans="1:24" x14ac:dyDescent="0.25">
      <c r="A632" s="1">
        <v>43766</v>
      </c>
      <c r="B632" s="1">
        <v>43762.666666666664</v>
      </c>
      <c r="C632" s="2" t="s">
        <v>57</v>
      </c>
      <c r="D632" t="s">
        <v>712</v>
      </c>
      <c r="E632" t="s">
        <v>880</v>
      </c>
      <c r="F632">
        <f>_xlfn.XLOOKUP(Query1[[#This Row],[cveID]],CVE!A:A,CVE!B:B," ")</f>
        <v>9.8000000000000007</v>
      </c>
      <c r="G632" t="str">
        <f>_xlfn.XLOOKUP(Query1[[#This Row],[cveID]],CVE!A:A,CVE!C:C," ")</f>
        <v>CRITICAL</v>
      </c>
      <c r="H632" t="str">
        <f>_xlfn.XLOOKUP(Query1[[#This Row],[cveID]],CVE!A:A,CVE!E:E," ")</f>
        <v>CVSS:3.1/AV:N/AC:L/PR:N/UI:N/S:U/C:H/I:H/A:H</v>
      </c>
      <c r="I632" s="2" t="s">
        <v>17</v>
      </c>
      <c r="J632" s="2" t="s">
        <v>36</v>
      </c>
      <c r="K632" s="2" t="s">
        <v>43</v>
      </c>
      <c r="L632">
        <v>0.97472000000000003</v>
      </c>
      <c r="M632" s="2" t="s">
        <v>58</v>
      </c>
      <c r="N632" s="2" t="s">
        <v>59</v>
      </c>
      <c r="O632" s="2" t="s">
        <v>31</v>
      </c>
      <c r="P632" s="2" t="s">
        <v>23</v>
      </c>
      <c r="Q632" s="2" t="s">
        <v>60</v>
      </c>
      <c r="R632" s="1">
        <v>45250.920127314814</v>
      </c>
      <c r="S632" s="1">
        <v>45376.946053240739</v>
      </c>
      <c r="T632" s="2" t="s">
        <v>25</v>
      </c>
      <c r="U632" s="2" t="s">
        <v>61</v>
      </c>
      <c r="V632" s="2" t="s">
        <v>266</v>
      </c>
      <c r="W632" s="2" t="s">
        <v>34</v>
      </c>
      <c r="X632" s="1">
        <v>45379.072916666664</v>
      </c>
    </row>
    <row r="633" spans="1:24" x14ac:dyDescent="0.25">
      <c r="A633" s="1">
        <v>41618</v>
      </c>
      <c r="B633" s="1">
        <v>41618.708333333336</v>
      </c>
      <c r="C633" s="2" t="s">
        <v>210</v>
      </c>
      <c r="D633" t="s">
        <v>713</v>
      </c>
      <c r="E633" t="s">
        <v>880</v>
      </c>
      <c r="F633">
        <f>_xlfn.XLOOKUP(Query1[[#This Row],[cveID]],CVE!A:A,CVE!B:B," ")</f>
        <v>7.6</v>
      </c>
      <c r="G633" t="str">
        <f>_xlfn.XLOOKUP(Query1[[#This Row],[cveID]],CVE!A:A,CVE!C:C," ")</f>
        <v>HIGH</v>
      </c>
      <c r="H633" t="str">
        <f>_xlfn.XLOOKUP(Query1[[#This Row],[cveID]],CVE!A:A,CVE!E:E," ")</f>
        <v>CVSS:2.0/AV:N/AC:H/Au:N/C:C/I:C/A:C</v>
      </c>
      <c r="I633" s="2" t="s">
        <v>17</v>
      </c>
      <c r="J633" s="2" t="s">
        <v>36</v>
      </c>
      <c r="K633" s="2" t="s">
        <v>105</v>
      </c>
      <c r="L633">
        <v>0.41533999999999999</v>
      </c>
      <c r="M633" s="2" t="s">
        <v>211</v>
      </c>
      <c r="N633" s="2" t="s">
        <v>212</v>
      </c>
      <c r="O633" s="2" t="s">
        <v>31</v>
      </c>
      <c r="P633" s="2" t="s">
        <v>23</v>
      </c>
      <c r="Q633" s="2" t="s">
        <v>213</v>
      </c>
      <c r="R633" s="1">
        <v>44873.196006944447</v>
      </c>
      <c r="S633" s="1">
        <v>45377.283055555556</v>
      </c>
      <c r="T633" s="2" t="s">
        <v>25</v>
      </c>
      <c r="U633" s="2" t="s">
        <v>214</v>
      </c>
      <c r="V633" s="2" t="s">
        <v>323</v>
      </c>
      <c r="W633" s="2" t="s">
        <v>27</v>
      </c>
      <c r="X633" s="1">
        <v>45379.072916666664</v>
      </c>
    </row>
    <row r="634" spans="1:24" x14ac:dyDescent="0.25">
      <c r="A634" s="1">
        <v>41618</v>
      </c>
      <c r="B634" s="1">
        <v>41618.708333333336</v>
      </c>
      <c r="C634" s="2" t="s">
        <v>210</v>
      </c>
      <c r="D634" t="s">
        <v>713</v>
      </c>
      <c r="E634" t="s">
        <v>879</v>
      </c>
      <c r="F634">
        <f>_xlfn.XLOOKUP(Query1[[#This Row],[cveID]],CVE!A:A,CVE!B:B," ")</f>
        <v>7.6</v>
      </c>
      <c r="G634" t="str">
        <f>_xlfn.XLOOKUP(Query1[[#This Row],[cveID]],CVE!A:A,CVE!C:C," ")</f>
        <v>HIGH</v>
      </c>
      <c r="H634" t="str">
        <f>_xlfn.XLOOKUP(Query1[[#This Row],[cveID]],CVE!A:A,CVE!E:E," ")</f>
        <v>CVSS:2.0/AV:N/AC:H/Au:N/C:C/I:C/A:C</v>
      </c>
      <c r="I634" s="2" t="s">
        <v>17</v>
      </c>
      <c r="J634" s="2" t="s">
        <v>36</v>
      </c>
      <c r="K634" s="2" t="s">
        <v>105</v>
      </c>
      <c r="L634">
        <v>0.41533999999999999</v>
      </c>
      <c r="M634" s="2" t="s">
        <v>211</v>
      </c>
      <c r="N634" s="2" t="s">
        <v>212</v>
      </c>
      <c r="O634" s="2" t="s">
        <v>31</v>
      </c>
      <c r="P634" s="2" t="s">
        <v>23</v>
      </c>
      <c r="Q634" s="2" t="s">
        <v>213</v>
      </c>
      <c r="R634" s="1">
        <v>45251.220949074072</v>
      </c>
      <c r="S634" s="1">
        <v>45377.253333333334</v>
      </c>
      <c r="T634" s="2" t="s">
        <v>25</v>
      </c>
      <c r="U634" s="2" t="s">
        <v>214</v>
      </c>
      <c r="V634" s="2" t="s">
        <v>323</v>
      </c>
      <c r="W634" s="2" t="s">
        <v>48</v>
      </c>
      <c r="X634" s="1">
        <v>45379.072916666664</v>
      </c>
    </row>
    <row r="635" spans="1:24" x14ac:dyDescent="0.25">
      <c r="A635" s="1">
        <v>43599</v>
      </c>
      <c r="B635" s="1">
        <v>43599.666666666664</v>
      </c>
      <c r="C635" s="2" t="s">
        <v>42</v>
      </c>
      <c r="D635" t="s">
        <v>714</v>
      </c>
      <c r="E635" t="s">
        <v>880</v>
      </c>
      <c r="F635">
        <f>_xlfn.XLOOKUP(Query1[[#This Row],[cveID]],CVE!A:A,CVE!B:B," ")</f>
        <v>9.8000000000000007</v>
      </c>
      <c r="G635" t="str">
        <f>_xlfn.XLOOKUP(Query1[[#This Row],[cveID]],CVE!A:A,CVE!C:C," ")</f>
        <v>CRITICAL</v>
      </c>
      <c r="H635" t="str">
        <f>_xlfn.XLOOKUP(Query1[[#This Row],[cveID]],CVE!A:A,CVE!E:E," ")</f>
        <v>CVSS:3.0/AV:N/AC:L/PR:N/UI:N/S:U/C:H/I:H/A:H</v>
      </c>
      <c r="I635" s="2" t="s">
        <v>17</v>
      </c>
      <c r="J635" s="2" t="s">
        <v>36</v>
      </c>
      <c r="K635" s="2" t="s">
        <v>43</v>
      </c>
      <c r="L635">
        <v>0.97504999999999997</v>
      </c>
      <c r="M635" s="2" t="s">
        <v>44</v>
      </c>
      <c r="N635" s="2" t="s">
        <v>45</v>
      </c>
      <c r="O635" s="2" t="s">
        <v>22</v>
      </c>
      <c r="P635" s="2" t="s">
        <v>23</v>
      </c>
      <c r="Q635" s="2" t="s">
        <v>46</v>
      </c>
      <c r="R635" s="1">
        <v>45308.600266203706</v>
      </c>
      <c r="S635" s="1">
        <v>45378.584293981483</v>
      </c>
      <c r="T635" s="2" t="s">
        <v>54</v>
      </c>
      <c r="U635" s="2" t="s">
        <v>247</v>
      </c>
      <c r="V635" s="2" t="s">
        <v>309</v>
      </c>
      <c r="W635" s="2" t="s">
        <v>34</v>
      </c>
      <c r="X635" s="1">
        <v>45379.072916666664</v>
      </c>
    </row>
    <row r="636" spans="1:24" x14ac:dyDescent="0.25">
      <c r="A636" s="1">
        <v>42808</v>
      </c>
      <c r="B636" s="1">
        <v>42808.666666666664</v>
      </c>
      <c r="C636" s="2" t="s">
        <v>74</v>
      </c>
      <c r="D636" t="s">
        <v>714</v>
      </c>
      <c r="E636" t="s">
        <v>880</v>
      </c>
      <c r="F636">
        <f>_xlfn.XLOOKUP(Query1[[#This Row],[cveID]],CVE!A:A,CVE!B:B," ")</f>
        <v>8.1</v>
      </c>
      <c r="G636" t="str">
        <f>_xlfn.XLOOKUP(Query1[[#This Row],[cveID]],CVE!A:A,CVE!C:C," ")</f>
        <v>HIGH</v>
      </c>
      <c r="H636" t="str">
        <f>_xlfn.XLOOKUP(Query1[[#This Row],[cveID]],CVE!A:A,CVE!E:E," ")</f>
        <v>CVSS:3.0/AV:N/AC:H/PR:N/UI:N/S:U/C:H/I:H/A:H</v>
      </c>
      <c r="I636" s="2" t="s">
        <v>17</v>
      </c>
      <c r="J636" s="2" t="s">
        <v>36</v>
      </c>
      <c r="K636" s="2" t="s">
        <v>70</v>
      </c>
      <c r="L636">
        <v>0.97445999999999999</v>
      </c>
      <c r="M636" s="2" t="s">
        <v>75</v>
      </c>
      <c r="N636" s="2" t="s">
        <v>76</v>
      </c>
      <c r="O636" s="2" t="s">
        <v>31</v>
      </c>
      <c r="P636" s="2" t="s">
        <v>23</v>
      </c>
      <c r="Q636" s="2" t="s">
        <v>77</v>
      </c>
      <c r="R636" s="1">
        <v>45322.601168981484</v>
      </c>
      <c r="S636" s="1">
        <v>45378.584293981483</v>
      </c>
      <c r="T636" s="2" t="s">
        <v>54</v>
      </c>
      <c r="U636" s="2" t="s">
        <v>79</v>
      </c>
      <c r="V636" s="2" t="s">
        <v>309</v>
      </c>
      <c r="W636" s="2" t="s">
        <v>34</v>
      </c>
      <c r="X636" s="1">
        <v>45379.072916666664</v>
      </c>
    </row>
    <row r="637" spans="1:24" x14ac:dyDescent="0.25">
      <c r="A637" s="1">
        <v>42808</v>
      </c>
      <c r="B637" s="1">
        <v>42808.666666666664</v>
      </c>
      <c r="C637" s="2" t="s">
        <v>97</v>
      </c>
      <c r="D637" t="s">
        <v>714</v>
      </c>
      <c r="E637" t="s">
        <v>880</v>
      </c>
      <c r="F637">
        <f>_xlfn.XLOOKUP(Query1[[#This Row],[cveID]],CVE!A:A,CVE!B:B," ")</f>
        <v>8.1</v>
      </c>
      <c r="G637" t="str">
        <f>_xlfn.XLOOKUP(Query1[[#This Row],[cveID]],CVE!A:A,CVE!C:C," ")</f>
        <v>HIGH</v>
      </c>
      <c r="H637" t="str">
        <f>_xlfn.XLOOKUP(Query1[[#This Row],[cveID]],CVE!A:A,CVE!E:E," ")</f>
        <v>CVSS:3.0/AV:N/AC:H/PR:N/UI:N/S:U/C:H/I:H/A:H</v>
      </c>
      <c r="I637" s="2" t="s">
        <v>17</v>
      </c>
      <c r="J637" s="2" t="s">
        <v>36</v>
      </c>
      <c r="K637" s="2" t="s">
        <v>70</v>
      </c>
      <c r="L637">
        <v>0.97346999999999995</v>
      </c>
      <c r="M637" s="2" t="s">
        <v>98</v>
      </c>
      <c r="N637" s="2" t="s">
        <v>99</v>
      </c>
      <c r="O637" s="2" t="s">
        <v>31</v>
      </c>
      <c r="P637" s="2" t="s">
        <v>23</v>
      </c>
      <c r="Q637" s="2" t="s">
        <v>100</v>
      </c>
      <c r="R637" s="1">
        <v>45322.601168981484</v>
      </c>
      <c r="S637" s="1">
        <v>45378.584293981483</v>
      </c>
      <c r="T637" s="2" t="s">
        <v>54</v>
      </c>
      <c r="U637" s="2" t="s">
        <v>79</v>
      </c>
      <c r="V637" s="2" t="s">
        <v>309</v>
      </c>
      <c r="W637" s="2" t="s">
        <v>34</v>
      </c>
      <c r="X637" s="1">
        <v>45379.072916666664</v>
      </c>
    </row>
    <row r="638" spans="1:24" x14ac:dyDescent="0.25">
      <c r="A638" s="1">
        <v>42808</v>
      </c>
      <c r="B638" s="1">
        <v>42808.666666666664</v>
      </c>
      <c r="C638" s="2" t="s">
        <v>101</v>
      </c>
      <c r="D638" t="s">
        <v>714</v>
      </c>
      <c r="E638" t="s">
        <v>880</v>
      </c>
      <c r="F638">
        <f>_xlfn.XLOOKUP(Query1[[#This Row],[cveID]],CVE!A:A,CVE!B:B," ")</f>
        <v>8.1</v>
      </c>
      <c r="G638" t="str">
        <f>_xlfn.XLOOKUP(Query1[[#This Row],[cveID]],CVE!A:A,CVE!C:C," ")</f>
        <v>HIGH</v>
      </c>
      <c r="H638" t="str">
        <f>_xlfn.XLOOKUP(Query1[[#This Row],[cveID]],CVE!A:A,CVE!E:E," ")</f>
        <v>CVSS:3.0/AV:N/AC:H/PR:N/UI:N/S:U/C:H/I:H/A:H</v>
      </c>
      <c r="I638" s="2" t="s">
        <v>17</v>
      </c>
      <c r="J638" s="2" t="s">
        <v>36</v>
      </c>
      <c r="K638" s="2" t="s">
        <v>70</v>
      </c>
      <c r="L638">
        <v>0.97333999999999998</v>
      </c>
      <c r="M638" s="2" t="s">
        <v>102</v>
      </c>
      <c r="N638" s="2" t="s">
        <v>103</v>
      </c>
      <c r="O638" s="2" t="s">
        <v>31</v>
      </c>
      <c r="P638" s="2" t="s">
        <v>23</v>
      </c>
      <c r="Q638" s="2" t="s">
        <v>100</v>
      </c>
      <c r="R638" s="1">
        <v>45322.601168981484</v>
      </c>
      <c r="S638" s="1">
        <v>45378.584293981483</v>
      </c>
      <c r="T638" s="2" t="s">
        <v>54</v>
      </c>
      <c r="U638" s="2" t="s">
        <v>79</v>
      </c>
      <c r="V638" s="2" t="s">
        <v>309</v>
      </c>
      <c r="W638" s="2" t="s">
        <v>34</v>
      </c>
      <c r="X638" s="1">
        <v>45379.072916666664</v>
      </c>
    </row>
    <row r="639" spans="1:24" x14ac:dyDescent="0.25">
      <c r="A639" s="1">
        <v>42808</v>
      </c>
      <c r="B639" s="1">
        <v>42808.666666666664</v>
      </c>
      <c r="C639" s="2" t="s">
        <v>142</v>
      </c>
      <c r="D639" t="s">
        <v>714</v>
      </c>
      <c r="E639" t="s">
        <v>880</v>
      </c>
      <c r="F639">
        <f>_xlfn.XLOOKUP(Query1[[#This Row],[cveID]],CVE!A:A,CVE!B:B," ")</f>
        <v>8.1</v>
      </c>
      <c r="G639" t="str">
        <f>_xlfn.XLOOKUP(Query1[[#This Row],[cveID]],CVE!A:A,CVE!C:C," ")</f>
        <v>HIGH</v>
      </c>
      <c r="H639" t="str">
        <f>_xlfn.XLOOKUP(Query1[[#This Row],[cveID]],CVE!A:A,CVE!E:E," ")</f>
        <v>CVSS:3.0/AV:N/AC:H/PR:N/UI:N/S:U/C:H/I:H/A:H</v>
      </c>
      <c r="I639" s="2" t="s">
        <v>17</v>
      </c>
      <c r="J639" s="2" t="s">
        <v>36</v>
      </c>
      <c r="K639" s="2" t="s">
        <v>70</v>
      </c>
      <c r="L639">
        <v>0.97175999999999996</v>
      </c>
      <c r="M639" s="2" t="s">
        <v>143</v>
      </c>
      <c r="N639" s="2" t="s">
        <v>144</v>
      </c>
      <c r="O639" s="2" t="s">
        <v>31</v>
      </c>
      <c r="P639" s="2" t="s">
        <v>23</v>
      </c>
      <c r="Q639" s="2" t="s">
        <v>100</v>
      </c>
      <c r="R639" s="1">
        <v>45322.601168981484</v>
      </c>
      <c r="S639" s="1">
        <v>45378.584293981483</v>
      </c>
      <c r="T639" s="2" t="s">
        <v>54</v>
      </c>
      <c r="U639" s="2" t="s">
        <v>79</v>
      </c>
      <c r="V639" s="2" t="s">
        <v>309</v>
      </c>
      <c r="W639" s="2" t="s">
        <v>34</v>
      </c>
      <c r="X639" s="1">
        <v>45379.072916666664</v>
      </c>
    </row>
    <row r="640" spans="1:24" x14ac:dyDescent="0.25">
      <c r="A640" s="1">
        <v>42808</v>
      </c>
      <c r="B640" s="1">
        <v>42808.666666666664</v>
      </c>
      <c r="C640" s="2" t="s">
        <v>150</v>
      </c>
      <c r="D640" t="s">
        <v>714</v>
      </c>
      <c r="E640" t="s">
        <v>880</v>
      </c>
      <c r="F640">
        <f>_xlfn.XLOOKUP(Query1[[#This Row],[cveID]],CVE!A:A,CVE!B:B," ")</f>
        <v>8.1</v>
      </c>
      <c r="G640" t="str">
        <f>_xlfn.XLOOKUP(Query1[[#This Row],[cveID]],CVE!A:A,CVE!C:C," ")</f>
        <v>HIGH</v>
      </c>
      <c r="H640" t="str">
        <f>_xlfn.XLOOKUP(Query1[[#This Row],[cveID]],CVE!A:A,CVE!E:E," ")</f>
        <v>CVSS:3.0/AV:N/AC:H/PR:N/UI:N/S:U/C:H/I:H/A:H</v>
      </c>
      <c r="I640" s="2" t="s">
        <v>17</v>
      </c>
      <c r="J640" s="2" t="s">
        <v>36</v>
      </c>
      <c r="K640" s="2" t="s">
        <v>70</v>
      </c>
      <c r="L640">
        <v>0.97138000000000002</v>
      </c>
      <c r="M640" s="2" t="s">
        <v>151</v>
      </c>
      <c r="N640" s="2" t="s">
        <v>152</v>
      </c>
      <c r="O640" s="2" t="s">
        <v>31</v>
      </c>
      <c r="P640" s="2" t="s">
        <v>23</v>
      </c>
      <c r="Q640" s="2" t="s">
        <v>100</v>
      </c>
      <c r="R640" s="1">
        <v>45322.601168981484</v>
      </c>
      <c r="S640" s="1">
        <v>45378.584293981483</v>
      </c>
      <c r="T640" s="2" t="s">
        <v>54</v>
      </c>
      <c r="U640" s="2" t="s">
        <v>79</v>
      </c>
      <c r="V640" s="2" t="s">
        <v>309</v>
      </c>
      <c r="W640" s="2" t="s">
        <v>34</v>
      </c>
      <c r="X640" s="1">
        <v>45379.072916666664</v>
      </c>
    </row>
    <row r="641" spans="1:24" x14ac:dyDescent="0.25">
      <c r="A641" s="1">
        <v>41618</v>
      </c>
      <c r="B641" s="1">
        <v>41618.708333333336</v>
      </c>
      <c r="C641" s="2" t="s">
        <v>210</v>
      </c>
      <c r="D641" t="s">
        <v>715</v>
      </c>
      <c r="E641" t="s">
        <v>880</v>
      </c>
      <c r="F641">
        <f>_xlfn.XLOOKUP(Query1[[#This Row],[cveID]],CVE!A:A,CVE!B:B," ")</f>
        <v>7.6</v>
      </c>
      <c r="G641" t="str">
        <f>_xlfn.XLOOKUP(Query1[[#This Row],[cveID]],CVE!A:A,CVE!C:C," ")</f>
        <v>HIGH</v>
      </c>
      <c r="H641" t="str">
        <f>_xlfn.XLOOKUP(Query1[[#This Row],[cveID]],CVE!A:A,CVE!E:E," ")</f>
        <v>CVSS:2.0/AV:N/AC:H/Au:N/C:C/I:C/A:C</v>
      </c>
      <c r="I641" s="2" t="s">
        <v>17</v>
      </c>
      <c r="J641" s="2" t="s">
        <v>36</v>
      </c>
      <c r="K641" s="2" t="s">
        <v>105</v>
      </c>
      <c r="L641">
        <v>0.41533999999999999</v>
      </c>
      <c r="M641" s="2" t="s">
        <v>211</v>
      </c>
      <c r="N641" s="2" t="s">
        <v>212</v>
      </c>
      <c r="O641" s="2" t="s">
        <v>31</v>
      </c>
      <c r="P641" s="2" t="s">
        <v>23</v>
      </c>
      <c r="Q641" s="2" t="s">
        <v>213</v>
      </c>
      <c r="R641" s="1">
        <v>45362.701562499999</v>
      </c>
      <c r="S641" s="1">
        <v>45376.618587962963</v>
      </c>
      <c r="T641" s="2" t="s">
        <v>85</v>
      </c>
      <c r="U641" s="2" t="s">
        <v>214</v>
      </c>
      <c r="V641" s="2" t="s">
        <v>304</v>
      </c>
      <c r="W641" s="2" t="s">
        <v>34</v>
      </c>
      <c r="X641" s="1">
        <v>45379.072916666664</v>
      </c>
    </row>
    <row r="642" spans="1:24" x14ac:dyDescent="0.25">
      <c r="A642" s="1">
        <v>41618</v>
      </c>
      <c r="B642" s="1">
        <v>41618.708333333336</v>
      </c>
      <c r="C642" s="2" t="s">
        <v>210</v>
      </c>
      <c r="D642" t="s">
        <v>716</v>
      </c>
      <c r="E642" t="s">
        <v>880</v>
      </c>
      <c r="F642">
        <f>_xlfn.XLOOKUP(Query1[[#This Row],[cveID]],CVE!A:A,CVE!B:B," ")</f>
        <v>7.6</v>
      </c>
      <c r="G642" t="str">
        <f>_xlfn.XLOOKUP(Query1[[#This Row],[cveID]],CVE!A:A,CVE!C:C," ")</f>
        <v>HIGH</v>
      </c>
      <c r="H642" t="str">
        <f>_xlfn.XLOOKUP(Query1[[#This Row],[cveID]],CVE!A:A,CVE!E:E," ")</f>
        <v>CVSS:2.0/AV:N/AC:H/Au:N/C:C/I:C/A:C</v>
      </c>
      <c r="I642" s="2" t="s">
        <v>17</v>
      </c>
      <c r="J642" s="2" t="s">
        <v>36</v>
      </c>
      <c r="K642" s="2" t="s">
        <v>105</v>
      </c>
      <c r="L642">
        <v>0.41533999999999999</v>
      </c>
      <c r="M642" s="2" t="s">
        <v>211</v>
      </c>
      <c r="N642" s="2" t="s">
        <v>212</v>
      </c>
      <c r="O642" s="2" t="s">
        <v>31</v>
      </c>
      <c r="P642" s="2" t="s">
        <v>23</v>
      </c>
      <c r="Q642" s="2" t="s">
        <v>213</v>
      </c>
      <c r="R642" s="1">
        <v>44868.887870370374</v>
      </c>
      <c r="S642" s="1">
        <v>45372.700115740743</v>
      </c>
      <c r="T642" s="2" t="s">
        <v>85</v>
      </c>
      <c r="U642" s="2" t="s">
        <v>214</v>
      </c>
      <c r="V642" s="2" t="s">
        <v>312</v>
      </c>
      <c r="W642" s="2" t="s">
        <v>34</v>
      </c>
      <c r="X642" s="1">
        <v>45379.072916666664</v>
      </c>
    </row>
    <row r="643" spans="1:24" x14ac:dyDescent="0.25">
      <c r="A643" s="1">
        <v>40708</v>
      </c>
      <c r="B643" s="1">
        <v>40708.666666666664</v>
      </c>
      <c r="C643" s="2" t="s">
        <v>235</v>
      </c>
      <c r="D643" t="s">
        <v>717</v>
      </c>
      <c r="E643" t="s">
        <v>880</v>
      </c>
      <c r="F643">
        <f>_xlfn.XLOOKUP(Query1[[#This Row],[cveID]],CVE!A:A,CVE!B:B," ")</f>
        <v>6.9</v>
      </c>
      <c r="G643" t="str">
        <f>_xlfn.XLOOKUP(Query1[[#This Row],[cveID]],CVE!A:A,CVE!C:C," ")</f>
        <v>MEDIUM</v>
      </c>
      <c r="H643" t="str">
        <f>_xlfn.XLOOKUP(Query1[[#This Row],[cveID]],CVE!A:A,CVE!E:E," ")</f>
        <v>CVSS:2.0/AV:L/AC:M/Au:N/C:C/I:C/A:C</v>
      </c>
      <c r="I643" s="2" t="s">
        <v>17</v>
      </c>
      <c r="J643" s="2" t="s">
        <v>36</v>
      </c>
      <c r="K643" s="2" t="s">
        <v>166</v>
      </c>
      <c r="L643">
        <v>5.5000000000000003E-4</v>
      </c>
      <c r="M643" s="2" t="s">
        <v>236</v>
      </c>
      <c r="N643" s="2" t="s">
        <v>237</v>
      </c>
      <c r="O643" s="2" t="s">
        <v>31</v>
      </c>
      <c r="P643" s="2" t="s">
        <v>23</v>
      </c>
      <c r="Q643" s="2" t="s">
        <v>238</v>
      </c>
      <c r="R643" s="1">
        <v>45359.472719907404</v>
      </c>
      <c r="S643" s="1">
        <v>45373.473333333335</v>
      </c>
      <c r="T643" s="2" t="s">
        <v>54</v>
      </c>
      <c r="U643" s="2" t="s">
        <v>239</v>
      </c>
      <c r="V643" s="2" t="s">
        <v>339</v>
      </c>
      <c r="W643" s="2" t="s">
        <v>34</v>
      </c>
      <c r="X643" s="1">
        <v>45379.072916666664</v>
      </c>
    </row>
    <row r="644" spans="1:24" x14ac:dyDescent="0.25">
      <c r="A644" s="1">
        <v>41618</v>
      </c>
      <c r="B644" s="1">
        <v>41618.708333333336</v>
      </c>
      <c r="C644" s="2" t="s">
        <v>210</v>
      </c>
      <c r="D644" t="s">
        <v>718</v>
      </c>
      <c r="E644" t="s">
        <v>880</v>
      </c>
      <c r="F644">
        <f>_xlfn.XLOOKUP(Query1[[#This Row],[cveID]],CVE!A:A,CVE!B:B," ")</f>
        <v>7.6</v>
      </c>
      <c r="G644" t="str">
        <f>_xlfn.XLOOKUP(Query1[[#This Row],[cveID]],CVE!A:A,CVE!C:C," ")</f>
        <v>HIGH</v>
      </c>
      <c r="H644" t="str">
        <f>_xlfn.XLOOKUP(Query1[[#This Row],[cveID]],CVE!A:A,CVE!E:E," ")</f>
        <v>CVSS:2.0/AV:N/AC:H/Au:N/C:C/I:C/A:C</v>
      </c>
      <c r="I644" s="2" t="s">
        <v>17</v>
      </c>
      <c r="J644" s="2" t="s">
        <v>36</v>
      </c>
      <c r="K644" s="2" t="s">
        <v>105</v>
      </c>
      <c r="L644">
        <v>0.41533999999999999</v>
      </c>
      <c r="M644" s="2" t="s">
        <v>211</v>
      </c>
      <c r="N644" s="2" t="s">
        <v>212</v>
      </c>
      <c r="O644" s="2" t="s">
        <v>31</v>
      </c>
      <c r="P644" s="2" t="s">
        <v>23</v>
      </c>
      <c r="Q644" s="2" t="s">
        <v>213</v>
      </c>
      <c r="R644" s="1">
        <v>45358.881863425922</v>
      </c>
      <c r="S644" s="1">
        <v>45358.881863425922</v>
      </c>
      <c r="T644" s="2" t="s">
        <v>184</v>
      </c>
      <c r="U644" s="2" t="s">
        <v>214</v>
      </c>
      <c r="V644" s="2" t="s">
        <v>330</v>
      </c>
      <c r="W644" s="2" t="s">
        <v>34</v>
      </c>
      <c r="X644" s="1">
        <v>45379.072916666664</v>
      </c>
    </row>
    <row r="645" spans="1:24" x14ac:dyDescent="0.25">
      <c r="A645" s="1">
        <v>41618</v>
      </c>
      <c r="B645" s="1">
        <v>41618.708333333336</v>
      </c>
      <c r="C645" s="2" t="s">
        <v>210</v>
      </c>
      <c r="D645" t="s">
        <v>719</v>
      </c>
      <c r="E645" t="s">
        <v>880</v>
      </c>
      <c r="F645">
        <f>_xlfn.XLOOKUP(Query1[[#This Row],[cveID]],CVE!A:A,CVE!B:B," ")</f>
        <v>7.6</v>
      </c>
      <c r="G645" t="str">
        <f>_xlfn.XLOOKUP(Query1[[#This Row],[cveID]],CVE!A:A,CVE!C:C," ")</f>
        <v>HIGH</v>
      </c>
      <c r="H645" t="str">
        <f>_xlfn.XLOOKUP(Query1[[#This Row],[cveID]],CVE!A:A,CVE!E:E," ")</f>
        <v>CVSS:2.0/AV:N/AC:H/Au:N/C:C/I:C/A:C</v>
      </c>
      <c r="I645" s="2" t="s">
        <v>17</v>
      </c>
      <c r="J645" s="2" t="s">
        <v>36</v>
      </c>
      <c r="K645" s="2" t="s">
        <v>105</v>
      </c>
      <c r="L645">
        <v>0.41533999999999999</v>
      </c>
      <c r="M645" s="2" t="s">
        <v>211</v>
      </c>
      <c r="N645" s="2" t="s">
        <v>212</v>
      </c>
      <c r="O645" s="2" t="s">
        <v>31</v>
      </c>
      <c r="P645" s="2" t="s">
        <v>23</v>
      </c>
      <c r="Q645" s="2" t="s">
        <v>213</v>
      </c>
      <c r="R645" s="1">
        <v>45363.852094907408</v>
      </c>
      <c r="S645" s="1">
        <v>45377.561724537038</v>
      </c>
      <c r="T645" s="2" t="s">
        <v>54</v>
      </c>
      <c r="U645" s="2" t="s">
        <v>214</v>
      </c>
      <c r="V645" s="2" t="s">
        <v>302</v>
      </c>
      <c r="W645" s="2" t="s">
        <v>34</v>
      </c>
      <c r="X645" s="1">
        <v>45379.072916666664</v>
      </c>
    </row>
    <row r="646" spans="1:24" x14ac:dyDescent="0.25">
      <c r="A646" s="1">
        <v>40708</v>
      </c>
      <c r="B646" s="1">
        <v>40708.666666666664</v>
      </c>
      <c r="C646" s="2" t="s">
        <v>235</v>
      </c>
      <c r="D646" t="s">
        <v>720</v>
      </c>
      <c r="E646" t="s">
        <v>880</v>
      </c>
      <c r="F646">
        <f>_xlfn.XLOOKUP(Query1[[#This Row],[cveID]],CVE!A:A,CVE!B:B," ")</f>
        <v>6.9</v>
      </c>
      <c r="G646" t="str">
        <f>_xlfn.XLOOKUP(Query1[[#This Row],[cveID]],CVE!A:A,CVE!C:C," ")</f>
        <v>MEDIUM</v>
      </c>
      <c r="H646" t="str">
        <f>_xlfn.XLOOKUP(Query1[[#This Row],[cveID]],CVE!A:A,CVE!E:E," ")</f>
        <v>CVSS:2.0/AV:L/AC:M/Au:N/C:C/I:C/A:C</v>
      </c>
      <c r="I646" s="2" t="s">
        <v>17</v>
      </c>
      <c r="J646" s="2" t="s">
        <v>36</v>
      </c>
      <c r="K646" s="2" t="s">
        <v>166</v>
      </c>
      <c r="L646">
        <v>5.5000000000000003E-4</v>
      </c>
      <c r="M646" s="2" t="s">
        <v>236</v>
      </c>
      <c r="N646" s="2" t="s">
        <v>237</v>
      </c>
      <c r="O646" s="2" t="s">
        <v>31</v>
      </c>
      <c r="P646" s="2" t="s">
        <v>23</v>
      </c>
      <c r="Q646" s="2" t="s">
        <v>238</v>
      </c>
      <c r="R646" s="1">
        <v>45359.472719907404</v>
      </c>
      <c r="S646" s="1">
        <v>45373.473333333335</v>
      </c>
      <c r="T646" s="2" t="s">
        <v>54</v>
      </c>
      <c r="U646" s="2" t="s">
        <v>239</v>
      </c>
      <c r="V646" s="2" t="s">
        <v>339</v>
      </c>
      <c r="W646" s="2" t="s">
        <v>34</v>
      </c>
      <c r="X646" s="1">
        <v>45379.072916666664</v>
      </c>
    </row>
    <row r="647" spans="1:24" x14ac:dyDescent="0.25">
      <c r="A647" s="1">
        <v>40708</v>
      </c>
      <c r="B647" s="1">
        <v>40708.666666666664</v>
      </c>
      <c r="C647" s="2" t="s">
        <v>235</v>
      </c>
      <c r="D647" t="s">
        <v>721</v>
      </c>
      <c r="E647" t="s">
        <v>880</v>
      </c>
      <c r="F647">
        <f>_xlfn.XLOOKUP(Query1[[#This Row],[cveID]],CVE!A:A,CVE!B:B," ")</f>
        <v>6.9</v>
      </c>
      <c r="G647" t="str">
        <f>_xlfn.XLOOKUP(Query1[[#This Row],[cveID]],CVE!A:A,CVE!C:C," ")</f>
        <v>MEDIUM</v>
      </c>
      <c r="H647" t="str">
        <f>_xlfn.XLOOKUP(Query1[[#This Row],[cveID]],CVE!A:A,CVE!E:E," ")</f>
        <v>CVSS:2.0/AV:L/AC:M/Au:N/C:C/I:C/A:C</v>
      </c>
      <c r="I647" s="2" t="s">
        <v>17</v>
      </c>
      <c r="J647" s="2" t="s">
        <v>36</v>
      </c>
      <c r="K647" s="2" t="s">
        <v>166</v>
      </c>
      <c r="L647">
        <v>5.5000000000000003E-4</v>
      </c>
      <c r="M647" s="2" t="s">
        <v>236</v>
      </c>
      <c r="N647" s="2" t="s">
        <v>237</v>
      </c>
      <c r="O647" s="2" t="s">
        <v>31</v>
      </c>
      <c r="P647" s="2" t="s">
        <v>23</v>
      </c>
      <c r="Q647" s="2" t="s">
        <v>238</v>
      </c>
      <c r="R647" s="1">
        <v>45359.472719907404</v>
      </c>
      <c r="S647" s="1">
        <v>45373.473333333335</v>
      </c>
      <c r="T647" s="2" t="s">
        <v>54</v>
      </c>
      <c r="U647" s="2" t="s">
        <v>239</v>
      </c>
      <c r="V647" s="2" t="s">
        <v>339</v>
      </c>
      <c r="W647" s="2" t="s">
        <v>34</v>
      </c>
      <c r="X647" s="1">
        <v>45379.072916666664</v>
      </c>
    </row>
    <row r="648" spans="1:24" x14ac:dyDescent="0.25">
      <c r="A648" s="1">
        <v>40708</v>
      </c>
      <c r="B648" s="1">
        <v>40708.666666666664</v>
      </c>
      <c r="C648" s="2" t="s">
        <v>235</v>
      </c>
      <c r="D648" t="s">
        <v>722</v>
      </c>
      <c r="E648" t="s">
        <v>880</v>
      </c>
      <c r="F648">
        <f>_xlfn.XLOOKUP(Query1[[#This Row],[cveID]],CVE!A:A,CVE!B:B," ")</f>
        <v>6.9</v>
      </c>
      <c r="G648" t="str">
        <f>_xlfn.XLOOKUP(Query1[[#This Row],[cveID]],CVE!A:A,CVE!C:C," ")</f>
        <v>MEDIUM</v>
      </c>
      <c r="H648" t="str">
        <f>_xlfn.XLOOKUP(Query1[[#This Row],[cveID]],CVE!A:A,CVE!E:E," ")</f>
        <v>CVSS:2.0/AV:L/AC:M/Au:N/C:C/I:C/A:C</v>
      </c>
      <c r="I648" s="2" t="s">
        <v>17</v>
      </c>
      <c r="J648" s="2" t="s">
        <v>36</v>
      </c>
      <c r="K648" s="2" t="s">
        <v>166</v>
      </c>
      <c r="L648">
        <v>5.5000000000000003E-4</v>
      </c>
      <c r="M648" s="2" t="s">
        <v>236</v>
      </c>
      <c r="N648" s="2" t="s">
        <v>237</v>
      </c>
      <c r="O648" s="2" t="s">
        <v>31</v>
      </c>
      <c r="P648" s="2" t="s">
        <v>23</v>
      </c>
      <c r="Q648" s="2" t="s">
        <v>238</v>
      </c>
      <c r="R648" s="1">
        <v>45359.472719907404</v>
      </c>
      <c r="S648" s="1">
        <v>45359.472719907404</v>
      </c>
      <c r="T648" s="2" t="s">
        <v>54</v>
      </c>
      <c r="U648" s="2" t="s">
        <v>239</v>
      </c>
      <c r="V648" s="2" t="s">
        <v>339</v>
      </c>
      <c r="W648" s="2" t="s">
        <v>34</v>
      </c>
      <c r="X648" s="1">
        <v>45379.072916666664</v>
      </c>
    </row>
    <row r="649" spans="1:24" x14ac:dyDescent="0.25">
      <c r="A649" s="1">
        <v>45180</v>
      </c>
      <c r="B649" s="1">
        <v>45181.666666666664</v>
      </c>
      <c r="C649" s="2" t="s">
        <v>206</v>
      </c>
      <c r="D649" t="s">
        <v>723</v>
      </c>
      <c r="E649" t="s">
        <v>880</v>
      </c>
      <c r="F649">
        <f>_xlfn.XLOOKUP(Query1[[#This Row],[cveID]],CVE!A:A,CVE!B:B," ")</f>
        <v>8.8000000000000007</v>
      </c>
      <c r="G649" t="str">
        <f>_xlfn.XLOOKUP(Query1[[#This Row],[cveID]],CVE!A:A,CVE!C:C," ")</f>
        <v>HIGH</v>
      </c>
      <c r="H649" t="str">
        <f>_xlfn.XLOOKUP(Query1[[#This Row],[cveID]],CVE!A:A,CVE!E:E," ")</f>
        <v>CVSS:3.1/AV:N/AC:L/PR:N/UI:N/S:U/C:H/I:H/A:H</v>
      </c>
      <c r="I649" s="2" t="s">
        <v>17</v>
      </c>
      <c r="J649" s="2" t="s">
        <v>36</v>
      </c>
      <c r="K649" s="2" t="s">
        <v>135</v>
      </c>
      <c r="L649">
        <v>0.49095</v>
      </c>
      <c r="M649" s="2" t="s">
        <v>207</v>
      </c>
      <c r="N649" s="2" t="s">
        <v>91</v>
      </c>
      <c r="O649" s="2" t="s">
        <v>22</v>
      </c>
      <c r="P649" s="2" t="s">
        <v>23</v>
      </c>
      <c r="Q649" s="2" t="s">
        <v>208</v>
      </c>
      <c r="R649" s="1">
        <v>45203.082696759258</v>
      </c>
      <c r="S649" s="1">
        <v>45378.185057870367</v>
      </c>
      <c r="T649" s="2" t="s">
        <v>25</v>
      </c>
      <c r="U649" s="2" t="s">
        <v>209</v>
      </c>
      <c r="V649" s="2" t="s">
        <v>279</v>
      </c>
      <c r="W649" s="2" t="s">
        <v>34</v>
      </c>
      <c r="X649" s="1">
        <v>45379.072916666664</v>
      </c>
    </row>
    <row r="650" spans="1:24" x14ac:dyDescent="0.25">
      <c r="A650" s="1">
        <v>45196</v>
      </c>
      <c r="B650" s="1">
        <v>45196.666666666664</v>
      </c>
      <c r="C650" s="2" t="s">
        <v>225</v>
      </c>
      <c r="D650" t="s">
        <v>723</v>
      </c>
      <c r="E650" t="s">
        <v>880</v>
      </c>
      <c r="F650">
        <f>_xlfn.XLOOKUP(Query1[[#This Row],[cveID]],CVE!A:A,CVE!B:B," ")</f>
        <v>8.8000000000000007</v>
      </c>
      <c r="G650" t="str">
        <f>_xlfn.XLOOKUP(Query1[[#This Row],[cveID]],CVE!A:A,CVE!C:C," ")</f>
        <v>HIGH</v>
      </c>
      <c r="H650" t="str">
        <f>_xlfn.XLOOKUP(Query1[[#This Row],[cveID]],CVE!A:A,CVE!E:E," ")</f>
        <v>CVSS:3.1/AV:N/AC:L/PR:N/UI:N/S:U/C:H/I:H/A:H</v>
      </c>
      <c r="I650" s="2" t="s">
        <v>17</v>
      </c>
      <c r="J650" s="2" t="s">
        <v>36</v>
      </c>
      <c r="K650" s="2" t="s">
        <v>135</v>
      </c>
      <c r="L650">
        <v>0.26989000000000002</v>
      </c>
      <c r="M650" s="2" t="s">
        <v>226</v>
      </c>
      <c r="N650" s="2" t="s">
        <v>227</v>
      </c>
      <c r="O650" s="2" t="s">
        <v>22</v>
      </c>
      <c r="P650" s="2" t="s">
        <v>23</v>
      </c>
      <c r="Q650" s="2" t="s">
        <v>228</v>
      </c>
      <c r="R650" s="1">
        <v>45210.081550925926</v>
      </c>
      <c r="S650" s="1">
        <v>45378.185057870367</v>
      </c>
      <c r="T650" s="2" t="s">
        <v>25</v>
      </c>
      <c r="U650" s="2" t="s">
        <v>229</v>
      </c>
      <c r="V650" s="2" t="s">
        <v>279</v>
      </c>
      <c r="W650" s="2" t="s">
        <v>34</v>
      </c>
      <c r="X650" s="1">
        <v>45379.072916666664</v>
      </c>
    </row>
    <row r="651" spans="1:24" x14ac:dyDescent="0.25">
      <c r="A651" s="1">
        <v>40708</v>
      </c>
      <c r="B651" s="1">
        <v>40708.666666666664</v>
      </c>
      <c r="C651" s="2" t="s">
        <v>235</v>
      </c>
      <c r="D651" t="s">
        <v>724</v>
      </c>
      <c r="E651" t="s">
        <v>880</v>
      </c>
      <c r="F651">
        <f>_xlfn.XLOOKUP(Query1[[#This Row],[cveID]],CVE!A:A,CVE!B:B," ")</f>
        <v>6.9</v>
      </c>
      <c r="G651" t="str">
        <f>_xlfn.XLOOKUP(Query1[[#This Row],[cveID]],CVE!A:A,CVE!C:C," ")</f>
        <v>MEDIUM</v>
      </c>
      <c r="H651" t="str">
        <f>_xlfn.XLOOKUP(Query1[[#This Row],[cveID]],CVE!A:A,CVE!E:E," ")</f>
        <v>CVSS:2.0/AV:L/AC:M/Au:N/C:C/I:C/A:C</v>
      </c>
      <c r="I651" s="2" t="s">
        <v>17</v>
      </c>
      <c r="J651" s="2" t="s">
        <v>36</v>
      </c>
      <c r="K651" s="2" t="s">
        <v>166</v>
      </c>
      <c r="L651">
        <v>5.5000000000000003E-4</v>
      </c>
      <c r="M651" s="2" t="s">
        <v>236</v>
      </c>
      <c r="N651" s="2" t="s">
        <v>237</v>
      </c>
      <c r="O651" s="2" t="s">
        <v>31</v>
      </c>
      <c r="P651" s="2" t="s">
        <v>23</v>
      </c>
      <c r="Q651" s="2" t="s">
        <v>238</v>
      </c>
      <c r="R651" s="1">
        <v>45359.472719907404</v>
      </c>
      <c r="S651" s="1">
        <v>45373.473333333335</v>
      </c>
      <c r="T651" s="2" t="s">
        <v>54</v>
      </c>
      <c r="U651" s="2" t="s">
        <v>239</v>
      </c>
      <c r="V651" s="2" t="s">
        <v>339</v>
      </c>
      <c r="W651" s="2" t="s">
        <v>34</v>
      </c>
      <c r="X651" s="1">
        <v>45379.072916666664</v>
      </c>
    </row>
    <row r="652" spans="1:24" x14ac:dyDescent="0.25">
      <c r="A652" s="1">
        <v>40708</v>
      </c>
      <c r="B652" s="1">
        <v>40708.666666666664</v>
      </c>
      <c r="C652" s="2" t="s">
        <v>235</v>
      </c>
      <c r="D652" t="s">
        <v>725</v>
      </c>
      <c r="E652" t="s">
        <v>880</v>
      </c>
      <c r="F652">
        <f>_xlfn.XLOOKUP(Query1[[#This Row],[cveID]],CVE!A:A,CVE!B:B," ")</f>
        <v>6.9</v>
      </c>
      <c r="G652" t="str">
        <f>_xlfn.XLOOKUP(Query1[[#This Row],[cveID]],CVE!A:A,CVE!C:C," ")</f>
        <v>MEDIUM</v>
      </c>
      <c r="H652" t="str">
        <f>_xlfn.XLOOKUP(Query1[[#This Row],[cveID]],CVE!A:A,CVE!E:E," ")</f>
        <v>CVSS:2.0/AV:L/AC:M/Au:N/C:C/I:C/A:C</v>
      </c>
      <c r="I652" s="2" t="s">
        <v>17</v>
      </c>
      <c r="J652" s="2" t="s">
        <v>36</v>
      </c>
      <c r="K652" s="2" t="s">
        <v>166</v>
      </c>
      <c r="L652">
        <v>5.5000000000000003E-4</v>
      </c>
      <c r="M652" s="2" t="s">
        <v>236</v>
      </c>
      <c r="N652" s="2" t="s">
        <v>237</v>
      </c>
      <c r="O652" s="2" t="s">
        <v>31</v>
      </c>
      <c r="P652" s="2" t="s">
        <v>23</v>
      </c>
      <c r="Q652" s="2" t="s">
        <v>238</v>
      </c>
      <c r="R652" s="1">
        <v>45366.469965277778</v>
      </c>
      <c r="S652" s="1">
        <v>45373.473333333335</v>
      </c>
      <c r="T652" s="2" t="s">
        <v>54</v>
      </c>
      <c r="U652" s="2" t="s">
        <v>239</v>
      </c>
      <c r="V652" s="2" t="s">
        <v>339</v>
      </c>
      <c r="W652" s="2" t="s">
        <v>34</v>
      </c>
      <c r="X652" s="1">
        <v>45379.072916666664</v>
      </c>
    </row>
    <row r="653" spans="1:24" x14ac:dyDescent="0.25">
      <c r="A653" s="1">
        <v>40708</v>
      </c>
      <c r="B653" s="1">
        <v>40708.666666666664</v>
      </c>
      <c r="C653" s="2" t="s">
        <v>235</v>
      </c>
      <c r="D653" t="s">
        <v>726</v>
      </c>
      <c r="E653" t="s">
        <v>880</v>
      </c>
      <c r="F653">
        <f>_xlfn.XLOOKUP(Query1[[#This Row],[cveID]],CVE!A:A,CVE!B:B," ")</f>
        <v>6.9</v>
      </c>
      <c r="G653" t="str">
        <f>_xlfn.XLOOKUP(Query1[[#This Row],[cveID]],CVE!A:A,CVE!C:C," ")</f>
        <v>MEDIUM</v>
      </c>
      <c r="H653" t="str">
        <f>_xlfn.XLOOKUP(Query1[[#This Row],[cveID]],CVE!A:A,CVE!E:E," ")</f>
        <v>CVSS:2.0/AV:L/AC:M/Au:N/C:C/I:C/A:C</v>
      </c>
      <c r="I653" s="2" t="s">
        <v>17</v>
      </c>
      <c r="J653" s="2" t="s">
        <v>36</v>
      </c>
      <c r="K653" s="2" t="s">
        <v>166</v>
      </c>
      <c r="L653">
        <v>5.5000000000000003E-4</v>
      </c>
      <c r="M653" s="2" t="s">
        <v>236</v>
      </c>
      <c r="N653" s="2" t="s">
        <v>237</v>
      </c>
      <c r="O653" s="2" t="s">
        <v>31</v>
      </c>
      <c r="P653" s="2" t="s">
        <v>23</v>
      </c>
      <c r="Q653" s="2" t="s">
        <v>238</v>
      </c>
      <c r="R653" s="1">
        <v>45359.472719907404</v>
      </c>
      <c r="S653" s="1">
        <v>45373.473333333335</v>
      </c>
      <c r="T653" s="2" t="s">
        <v>54</v>
      </c>
      <c r="U653" s="2" t="s">
        <v>239</v>
      </c>
      <c r="V653" s="2" t="s">
        <v>339</v>
      </c>
      <c r="W653" s="2" t="s">
        <v>34</v>
      </c>
      <c r="X653" s="1">
        <v>45379.072916666664</v>
      </c>
    </row>
    <row r="654" spans="1:24" x14ac:dyDescent="0.25">
      <c r="A654" s="1">
        <v>40708</v>
      </c>
      <c r="B654" s="1">
        <v>40708.666666666664</v>
      </c>
      <c r="C654" s="2" t="s">
        <v>235</v>
      </c>
      <c r="D654" t="s">
        <v>727</v>
      </c>
      <c r="E654" t="s">
        <v>880</v>
      </c>
      <c r="F654">
        <f>_xlfn.XLOOKUP(Query1[[#This Row],[cveID]],CVE!A:A,CVE!B:B," ")</f>
        <v>6.9</v>
      </c>
      <c r="G654" t="str">
        <f>_xlfn.XLOOKUP(Query1[[#This Row],[cveID]],CVE!A:A,CVE!C:C," ")</f>
        <v>MEDIUM</v>
      </c>
      <c r="H654" t="str">
        <f>_xlfn.XLOOKUP(Query1[[#This Row],[cveID]],CVE!A:A,CVE!E:E," ")</f>
        <v>CVSS:2.0/AV:L/AC:M/Au:N/C:C/I:C/A:C</v>
      </c>
      <c r="I654" s="2" t="s">
        <v>17</v>
      </c>
      <c r="J654" s="2" t="s">
        <v>36</v>
      </c>
      <c r="K654" s="2" t="s">
        <v>166</v>
      </c>
      <c r="L654">
        <v>5.5000000000000003E-4</v>
      </c>
      <c r="M654" s="2" t="s">
        <v>236</v>
      </c>
      <c r="N654" s="2" t="s">
        <v>237</v>
      </c>
      <c r="O654" s="2" t="s">
        <v>31</v>
      </c>
      <c r="P654" s="2" t="s">
        <v>23</v>
      </c>
      <c r="Q654" s="2" t="s">
        <v>238</v>
      </c>
      <c r="R654" s="1">
        <v>45359.472719907404</v>
      </c>
      <c r="S654" s="1">
        <v>45373.473333333335</v>
      </c>
      <c r="T654" s="2" t="s">
        <v>54</v>
      </c>
      <c r="U654" s="2" t="s">
        <v>239</v>
      </c>
      <c r="V654" s="2" t="s">
        <v>339</v>
      </c>
      <c r="W654" s="2" t="s">
        <v>34</v>
      </c>
      <c r="X654" s="1">
        <v>45379.072916666664</v>
      </c>
    </row>
    <row r="655" spans="1:24" x14ac:dyDescent="0.25">
      <c r="A655" s="1">
        <v>41618</v>
      </c>
      <c r="B655" s="1">
        <v>41618.708333333336</v>
      </c>
      <c r="C655" s="2" t="s">
        <v>210</v>
      </c>
      <c r="D655" t="s">
        <v>728</v>
      </c>
      <c r="E655" t="s">
        <v>880</v>
      </c>
      <c r="F655">
        <f>_xlfn.XLOOKUP(Query1[[#This Row],[cveID]],CVE!A:A,CVE!B:B," ")</f>
        <v>7.6</v>
      </c>
      <c r="G655" t="str">
        <f>_xlfn.XLOOKUP(Query1[[#This Row],[cveID]],CVE!A:A,CVE!C:C," ")</f>
        <v>HIGH</v>
      </c>
      <c r="H655" t="str">
        <f>_xlfn.XLOOKUP(Query1[[#This Row],[cveID]],CVE!A:A,CVE!E:E," ")</f>
        <v>CVSS:2.0/AV:N/AC:H/Au:N/C:C/I:C/A:C</v>
      </c>
      <c r="I655" s="2" t="s">
        <v>17</v>
      </c>
      <c r="J655" s="2" t="s">
        <v>36</v>
      </c>
      <c r="K655" s="2" t="s">
        <v>105</v>
      </c>
      <c r="L655">
        <v>0.41533999999999999</v>
      </c>
      <c r="M655" s="2" t="s">
        <v>211</v>
      </c>
      <c r="N655" s="2" t="s">
        <v>212</v>
      </c>
      <c r="O655" s="2" t="s">
        <v>31</v>
      </c>
      <c r="P655" s="2" t="s">
        <v>23</v>
      </c>
      <c r="Q655" s="2" t="s">
        <v>213</v>
      </c>
      <c r="R655" s="1">
        <v>45364.028796296298</v>
      </c>
      <c r="S655" s="1">
        <v>45377.576990740738</v>
      </c>
      <c r="T655" s="2" t="s">
        <v>54</v>
      </c>
      <c r="U655" s="2" t="s">
        <v>214</v>
      </c>
      <c r="V655" s="2" t="s">
        <v>281</v>
      </c>
      <c r="W655" s="2" t="s">
        <v>34</v>
      </c>
      <c r="X655" s="1">
        <v>45379.072916666664</v>
      </c>
    </row>
    <row r="656" spans="1:24" x14ac:dyDescent="0.25">
      <c r="A656" s="1">
        <v>41494</v>
      </c>
      <c r="B656" s="1">
        <v>41339.708333333336</v>
      </c>
      <c r="C656" s="2" t="s">
        <v>104</v>
      </c>
      <c r="D656" t="s">
        <v>729</v>
      </c>
      <c r="E656" t="s">
        <v>880</v>
      </c>
      <c r="F656">
        <f>_xlfn.XLOOKUP(Query1[[#This Row],[cveID]],CVE!A:A,CVE!B:B," ")</f>
        <v>10</v>
      </c>
      <c r="G656" t="str">
        <f>_xlfn.XLOOKUP(Query1[[#This Row],[cveID]],CVE!A:A,CVE!C:C," ")</f>
        <v>CRITICAL</v>
      </c>
      <c r="H656" t="str">
        <f>_xlfn.XLOOKUP(Query1[[#This Row],[cveID]],CVE!A:A,CVE!E:E," ")</f>
        <v>CVSS:2.0/AV:N/AC:L/Au:N/C:C/I:C/A:C</v>
      </c>
      <c r="I656" s="2" t="s">
        <v>17</v>
      </c>
      <c r="J656" s="2" t="s">
        <v>36</v>
      </c>
      <c r="K656" s="2" t="s">
        <v>105</v>
      </c>
      <c r="L656">
        <v>0.97311000000000003</v>
      </c>
      <c r="M656" s="2" t="s">
        <v>106</v>
      </c>
      <c r="N656" s="2" t="s">
        <v>107</v>
      </c>
      <c r="O656" s="2" t="s">
        <v>22</v>
      </c>
      <c r="P656" s="2" t="s">
        <v>23</v>
      </c>
      <c r="Q656" s="2" t="s">
        <v>108</v>
      </c>
      <c r="R656" s="1">
        <v>45371.409861111111</v>
      </c>
      <c r="S656" s="1">
        <v>45371.409861111111</v>
      </c>
      <c r="T656" s="2" t="s">
        <v>184</v>
      </c>
      <c r="U656" s="2" t="s">
        <v>109</v>
      </c>
      <c r="V656" s="2" t="s">
        <v>262</v>
      </c>
      <c r="W656" s="2" t="s">
        <v>34</v>
      </c>
      <c r="X656" s="1">
        <v>45379.072916666664</v>
      </c>
    </row>
    <row r="657" spans="1:24" x14ac:dyDescent="0.25">
      <c r="A657" s="1">
        <v>41288</v>
      </c>
      <c r="B657" s="1">
        <v>41339.708333333336</v>
      </c>
      <c r="C657" s="2" t="s">
        <v>115</v>
      </c>
      <c r="D657" t="s">
        <v>729</v>
      </c>
      <c r="E657" t="s">
        <v>880</v>
      </c>
      <c r="F657">
        <f>_xlfn.XLOOKUP(Query1[[#This Row],[cveID]],CVE!A:A,CVE!B:B," ")</f>
        <v>10</v>
      </c>
      <c r="G657" t="str">
        <f>_xlfn.XLOOKUP(Query1[[#This Row],[cveID]],CVE!A:A,CVE!C:C," ")</f>
        <v>CRITICAL</v>
      </c>
      <c r="H657" t="str">
        <f>_xlfn.XLOOKUP(Query1[[#This Row],[cveID]],CVE!A:A,CVE!E:E," ")</f>
        <v>CVSS:2.0/AV:N/AC:L/Au:N/C:C/I:C/A:C</v>
      </c>
      <c r="I657" s="2" t="s">
        <v>17</v>
      </c>
      <c r="J657" s="2" t="s">
        <v>36</v>
      </c>
      <c r="K657" s="2" t="s">
        <v>105</v>
      </c>
      <c r="L657">
        <v>0.97269000000000005</v>
      </c>
      <c r="M657" s="2" t="s">
        <v>116</v>
      </c>
      <c r="N657" s="2" t="s">
        <v>117</v>
      </c>
      <c r="O657" s="2" t="s">
        <v>22</v>
      </c>
      <c r="P657" s="2" t="s">
        <v>23</v>
      </c>
      <c r="Q657" s="2" t="s">
        <v>118</v>
      </c>
      <c r="R657" s="1">
        <v>45371.409861111111</v>
      </c>
      <c r="S657" s="1">
        <v>45371.409861111111</v>
      </c>
      <c r="T657" s="2" t="s">
        <v>184</v>
      </c>
      <c r="U657" s="2" t="s">
        <v>109</v>
      </c>
      <c r="V657" s="2" t="s">
        <v>262</v>
      </c>
      <c r="W657" s="2" t="s">
        <v>34</v>
      </c>
      <c r="X657" s="1">
        <v>45379.072916666664</v>
      </c>
    </row>
    <row r="658" spans="1:24" x14ac:dyDescent="0.25">
      <c r="A658" s="1">
        <v>41618</v>
      </c>
      <c r="B658" s="1">
        <v>41618.708333333336</v>
      </c>
      <c r="C658" s="2" t="s">
        <v>210</v>
      </c>
      <c r="D658" t="s">
        <v>730</v>
      </c>
      <c r="E658" t="s">
        <v>880</v>
      </c>
      <c r="F658">
        <f>_xlfn.XLOOKUP(Query1[[#This Row],[cveID]],CVE!A:A,CVE!B:B," ")</f>
        <v>7.6</v>
      </c>
      <c r="G658" t="str">
        <f>_xlfn.XLOOKUP(Query1[[#This Row],[cveID]],CVE!A:A,CVE!C:C," ")</f>
        <v>HIGH</v>
      </c>
      <c r="H658" t="str">
        <f>_xlfn.XLOOKUP(Query1[[#This Row],[cveID]],CVE!A:A,CVE!E:E," ")</f>
        <v>CVSS:2.0/AV:N/AC:H/Au:N/C:C/I:C/A:C</v>
      </c>
      <c r="I658" s="2" t="s">
        <v>17</v>
      </c>
      <c r="J658" s="2" t="s">
        <v>36</v>
      </c>
      <c r="K658" s="2" t="s">
        <v>105</v>
      </c>
      <c r="L658">
        <v>0.41533999999999999</v>
      </c>
      <c r="M658" s="2" t="s">
        <v>211</v>
      </c>
      <c r="N658" s="2" t="s">
        <v>212</v>
      </c>
      <c r="O658" s="2" t="s">
        <v>31</v>
      </c>
      <c r="P658" s="2" t="s">
        <v>23</v>
      </c>
      <c r="Q658" s="2" t="s">
        <v>213</v>
      </c>
      <c r="R658" s="1">
        <v>45274.049826388888</v>
      </c>
      <c r="S658" s="1">
        <v>45372.335787037038</v>
      </c>
      <c r="T658" s="2" t="s">
        <v>25</v>
      </c>
      <c r="U658" s="2" t="s">
        <v>214</v>
      </c>
      <c r="V658" s="2" t="s">
        <v>286</v>
      </c>
      <c r="W658" s="2" t="s">
        <v>34</v>
      </c>
      <c r="X658" s="1">
        <v>45379.072916666664</v>
      </c>
    </row>
    <row r="659" spans="1:24" x14ac:dyDescent="0.25">
      <c r="A659" s="1">
        <v>41618</v>
      </c>
      <c r="B659" s="1">
        <v>41618.708333333336</v>
      </c>
      <c r="C659" s="2" t="s">
        <v>210</v>
      </c>
      <c r="D659" t="s">
        <v>731</v>
      </c>
      <c r="E659" t="s">
        <v>880</v>
      </c>
      <c r="F659">
        <f>_xlfn.XLOOKUP(Query1[[#This Row],[cveID]],CVE!A:A,CVE!B:B," ")</f>
        <v>7.6</v>
      </c>
      <c r="G659" t="str">
        <f>_xlfn.XLOOKUP(Query1[[#This Row],[cveID]],CVE!A:A,CVE!C:C," ")</f>
        <v>HIGH</v>
      </c>
      <c r="H659" t="str">
        <f>_xlfn.XLOOKUP(Query1[[#This Row],[cveID]],CVE!A:A,CVE!E:E," ")</f>
        <v>CVSS:2.0/AV:N/AC:H/Au:N/C:C/I:C/A:C</v>
      </c>
      <c r="I659" s="2" t="s">
        <v>17</v>
      </c>
      <c r="J659" s="2" t="s">
        <v>36</v>
      </c>
      <c r="K659" s="2" t="s">
        <v>105</v>
      </c>
      <c r="L659">
        <v>0.41533999999999999</v>
      </c>
      <c r="M659" s="2" t="s">
        <v>211</v>
      </c>
      <c r="N659" s="2" t="s">
        <v>212</v>
      </c>
      <c r="O659" s="2" t="s">
        <v>31</v>
      </c>
      <c r="P659" s="2" t="s">
        <v>23</v>
      </c>
      <c r="Q659" s="2" t="s">
        <v>213</v>
      </c>
      <c r="R659" s="1">
        <v>45359.339097222219</v>
      </c>
      <c r="S659" s="1">
        <v>45373.366724537038</v>
      </c>
      <c r="T659" s="2" t="s">
        <v>184</v>
      </c>
      <c r="U659" s="2" t="s">
        <v>214</v>
      </c>
      <c r="V659" s="2" t="s">
        <v>325</v>
      </c>
      <c r="W659" s="2" t="s">
        <v>34</v>
      </c>
      <c r="X659" s="1">
        <v>45379.072916666664</v>
      </c>
    </row>
    <row r="660" spans="1:24" x14ac:dyDescent="0.25">
      <c r="A660" s="1">
        <v>41618</v>
      </c>
      <c r="B660" s="1">
        <v>41618.708333333336</v>
      </c>
      <c r="C660" s="2" t="s">
        <v>210</v>
      </c>
      <c r="D660" t="s">
        <v>732</v>
      </c>
      <c r="E660" t="s">
        <v>880</v>
      </c>
      <c r="F660">
        <f>_xlfn.XLOOKUP(Query1[[#This Row],[cveID]],CVE!A:A,CVE!B:B," ")</f>
        <v>7.6</v>
      </c>
      <c r="G660" t="str">
        <f>_xlfn.XLOOKUP(Query1[[#This Row],[cveID]],CVE!A:A,CVE!C:C," ")</f>
        <v>HIGH</v>
      </c>
      <c r="H660" t="str">
        <f>_xlfn.XLOOKUP(Query1[[#This Row],[cveID]],CVE!A:A,CVE!E:E," ")</f>
        <v>CVSS:2.0/AV:N/AC:H/Au:N/C:C/I:C/A:C</v>
      </c>
      <c r="I660" s="2" t="s">
        <v>17</v>
      </c>
      <c r="J660" s="2" t="s">
        <v>36</v>
      </c>
      <c r="K660" s="2" t="s">
        <v>105</v>
      </c>
      <c r="L660">
        <v>0.41533999999999999</v>
      </c>
      <c r="M660" s="2" t="s">
        <v>211</v>
      </c>
      <c r="N660" s="2" t="s">
        <v>212</v>
      </c>
      <c r="O660" s="2" t="s">
        <v>31</v>
      </c>
      <c r="P660" s="2" t="s">
        <v>23</v>
      </c>
      <c r="Q660" s="2" t="s">
        <v>213</v>
      </c>
      <c r="R660" s="1">
        <v>45366.583148148151</v>
      </c>
      <c r="S660" s="1">
        <v>45366.583148148151</v>
      </c>
      <c r="T660" s="2" t="s">
        <v>54</v>
      </c>
      <c r="U660" s="2" t="s">
        <v>214</v>
      </c>
      <c r="V660" s="2" t="s">
        <v>301</v>
      </c>
      <c r="W660" s="2" t="s">
        <v>34</v>
      </c>
      <c r="X660" s="1">
        <v>45379.072916666664</v>
      </c>
    </row>
    <row r="661" spans="1:24" x14ac:dyDescent="0.25">
      <c r="A661" s="1">
        <v>41618</v>
      </c>
      <c r="B661" s="1">
        <v>41618.708333333336</v>
      </c>
      <c r="C661" s="2" t="s">
        <v>210</v>
      </c>
      <c r="D661" t="s">
        <v>733</v>
      </c>
      <c r="E661" t="s">
        <v>880</v>
      </c>
      <c r="F661">
        <f>_xlfn.XLOOKUP(Query1[[#This Row],[cveID]],CVE!A:A,CVE!B:B," ")</f>
        <v>7.6</v>
      </c>
      <c r="G661" t="str">
        <f>_xlfn.XLOOKUP(Query1[[#This Row],[cveID]],CVE!A:A,CVE!C:C," ")</f>
        <v>HIGH</v>
      </c>
      <c r="H661" t="str">
        <f>_xlfn.XLOOKUP(Query1[[#This Row],[cveID]],CVE!A:A,CVE!E:E," ")</f>
        <v>CVSS:2.0/AV:N/AC:H/Au:N/C:C/I:C/A:C</v>
      </c>
      <c r="I661" s="2" t="s">
        <v>17</v>
      </c>
      <c r="J661" s="2" t="s">
        <v>36</v>
      </c>
      <c r="K661" s="2" t="s">
        <v>105</v>
      </c>
      <c r="L661">
        <v>0.41533999999999999</v>
      </c>
      <c r="M661" s="2" t="s">
        <v>211</v>
      </c>
      <c r="N661" s="2" t="s">
        <v>212</v>
      </c>
      <c r="O661" s="2" t="s">
        <v>31</v>
      </c>
      <c r="P661" s="2" t="s">
        <v>23</v>
      </c>
      <c r="Q661" s="2" t="s">
        <v>213</v>
      </c>
      <c r="R661" s="1">
        <v>45373.58388888889</v>
      </c>
      <c r="S661" s="1">
        <v>45373.58388888889</v>
      </c>
      <c r="T661" s="2" t="s">
        <v>55</v>
      </c>
      <c r="U661" s="2" t="s">
        <v>214</v>
      </c>
      <c r="V661" s="2" t="s">
        <v>301</v>
      </c>
      <c r="W661" s="2" t="s">
        <v>34</v>
      </c>
      <c r="X661" s="1">
        <v>45379.072916666664</v>
      </c>
    </row>
    <row r="662" spans="1:24" x14ac:dyDescent="0.25">
      <c r="A662" s="1">
        <v>44054</v>
      </c>
      <c r="B662" s="1">
        <v>44054.666666666664</v>
      </c>
      <c r="C662" s="2" t="s">
        <v>220</v>
      </c>
      <c r="D662" t="s">
        <v>733</v>
      </c>
      <c r="E662" t="s">
        <v>880</v>
      </c>
      <c r="F662">
        <f>_xlfn.XLOOKUP(Query1[[#This Row],[cveID]],CVE!A:A,CVE!B:B," ")</f>
        <v>10</v>
      </c>
      <c r="G662" t="str">
        <f>_xlfn.XLOOKUP(Query1[[#This Row],[cveID]],CVE!A:A,CVE!C:C," ")</f>
        <v>CRITICAL</v>
      </c>
      <c r="H662" t="str">
        <f>_xlfn.XLOOKUP(Query1[[#This Row],[cveID]],CVE!A:A,CVE!E:E," ")</f>
        <v>CVSS:3.1/AV:N/AC:L/PR:N/UI:N/S:C/C:H/I:H/A:H</v>
      </c>
      <c r="I662" s="2" t="s">
        <v>17</v>
      </c>
      <c r="J662" s="2" t="s">
        <v>18</v>
      </c>
      <c r="K662" s="2" t="s">
        <v>37</v>
      </c>
      <c r="L662">
        <v>0.31052000000000002</v>
      </c>
      <c r="M662" s="2" t="s">
        <v>221</v>
      </c>
      <c r="N662" s="2" t="s">
        <v>222</v>
      </c>
      <c r="O662" s="2" t="s">
        <v>31</v>
      </c>
      <c r="P662" s="2" t="s">
        <v>23</v>
      </c>
      <c r="Q662" s="2" t="s">
        <v>223</v>
      </c>
      <c r="R662" s="1">
        <v>45373.58388888889</v>
      </c>
      <c r="S662" s="1">
        <v>45373.58388888889</v>
      </c>
      <c r="T662" s="2" t="s">
        <v>55</v>
      </c>
      <c r="U662" s="2" t="s">
        <v>256</v>
      </c>
      <c r="V662" s="2" t="s">
        <v>301</v>
      </c>
      <c r="W662" s="2" t="s">
        <v>34</v>
      </c>
      <c r="X662" s="1">
        <v>45379.072916666664</v>
      </c>
    </row>
    <row r="663" spans="1:24" x14ac:dyDescent="0.25">
      <c r="A663" s="1">
        <v>41618</v>
      </c>
      <c r="B663" s="1">
        <v>41618.708333333336</v>
      </c>
      <c r="C663" s="2" t="s">
        <v>210</v>
      </c>
      <c r="D663" t="s">
        <v>734</v>
      </c>
      <c r="E663" t="s">
        <v>880</v>
      </c>
      <c r="F663">
        <f>_xlfn.XLOOKUP(Query1[[#This Row],[cveID]],CVE!A:A,CVE!B:B," ")</f>
        <v>7.6</v>
      </c>
      <c r="G663" t="str">
        <f>_xlfn.XLOOKUP(Query1[[#This Row],[cveID]],CVE!A:A,CVE!C:C," ")</f>
        <v>HIGH</v>
      </c>
      <c r="H663" t="str">
        <f>_xlfn.XLOOKUP(Query1[[#This Row],[cveID]],CVE!A:A,CVE!E:E," ")</f>
        <v>CVSS:2.0/AV:N/AC:H/Au:N/C:C/I:C/A:C</v>
      </c>
      <c r="I663" s="2" t="s">
        <v>17</v>
      </c>
      <c r="J663" s="2" t="s">
        <v>36</v>
      </c>
      <c r="K663" s="2" t="s">
        <v>105</v>
      </c>
      <c r="L663">
        <v>0.41533999999999999</v>
      </c>
      <c r="M663" s="2" t="s">
        <v>211</v>
      </c>
      <c r="N663" s="2" t="s">
        <v>212</v>
      </c>
      <c r="O663" s="2" t="s">
        <v>31</v>
      </c>
      <c r="P663" s="2" t="s">
        <v>23</v>
      </c>
      <c r="Q663" s="2" t="s">
        <v>213</v>
      </c>
      <c r="R663" s="1">
        <v>45366.583148148151</v>
      </c>
      <c r="S663" s="1">
        <v>45366.583148148151</v>
      </c>
      <c r="T663" s="2" t="s">
        <v>54</v>
      </c>
      <c r="U663" s="2" t="s">
        <v>214</v>
      </c>
      <c r="V663" s="2" t="s">
        <v>301</v>
      </c>
      <c r="W663" s="2" t="s">
        <v>34</v>
      </c>
      <c r="X663" s="1">
        <v>45379.072916666664</v>
      </c>
    </row>
    <row r="664" spans="1:24" x14ac:dyDescent="0.25">
      <c r="A664" s="1">
        <v>41618</v>
      </c>
      <c r="B664" s="1">
        <v>41618.708333333336</v>
      </c>
      <c r="C664" s="2" t="s">
        <v>210</v>
      </c>
      <c r="D664" t="s">
        <v>734</v>
      </c>
      <c r="E664" t="s">
        <v>880</v>
      </c>
      <c r="F664">
        <f>_xlfn.XLOOKUP(Query1[[#This Row],[cveID]],CVE!A:A,CVE!B:B," ")</f>
        <v>7.6</v>
      </c>
      <c r="G664" t="str">
        <f>_xlfn.XLOOKUP(Query1[[#This Row],[cveID]],CVE!A:A,CVE!C:C," ")</f>
        <v>HIGH</v>
      </c>
      <c r="H664" t="str">
        <f>_xlfn.XLOOKUP(Query1[[#This Row],[cveID]],CVE!A:A,CVE!E:E," ")</f>
        <v>CVSS:2.0/AV:N/AC:H/Au:N/C:C/I:C/A:C</v>
      </c>
      <c r="I664" s="2" t="s">
        <v>17</v>
      </c>
      <c r="J664" s="2" t="s">
        <v>36</v>
      </c>
      <c r="K664" s="2" t="s">
        <v>105</v>
      </c>
      <c r="L664">
        <v>0.41533999999999999</v>
      </c>
      <c r="M664" s="2" t="s">
        <v>211</v>
      </c>
      <c r="N664" s="2" t="s">
        <v>212</v>
      </c>
      <c r="O664" s="2" t="s">
        <v>31</v>
      </c>
      <c r="P664" s="2" t="s">
        <v>23</v>
      </c>
      <c r="Q664" s="2" t="s">
        <v>213</v>
      </c>
      <c r="R664" s="1">
        <v>45373.58388888889</v>
      </c>
      <c r="S664" s="1">
        <v>45373.58388888889</v>
      </c>
      <c r="T664" s="2" t="s">
        <v>54</v>
      </c>
      <c r="U664" s="2" t="s">
        <v>214</v>
      </c>
      <c r="V664" s="2" t="s">
        <v>301</v>
      </c>
      <c r="W664" s="2" t="s">
        <v>34</v>
      </c>
      <c r="X664" s="1">
        <v>45379.072916666664</v>
      </c>
    </row>
    <row r="665" spans="1:24" x14ac:dyDescent="0.25">
      <c r="A665" s="1">
        <v>44054</v>
      </c>
      <c r="B665" s="1">
        <v>44054.666666666664</v>
      </c>
      <c r="C665" s="2" t="s">
        <v>220</v>
      </c>
      <c r="D665" t="s">
        <v>734</v>
      </c>
      <c r="E665" t="s">
        <v>880</v>
      </c>
      <c r="F665">
        <f>_xlfn.XLOOKUP(Query1[[#This Row],[cveID]],CVE!A:A,CVE!B:B," ")</f>
        <v>10</v>
      </c>
      <c r="G665" t="str">
        <f>_xlfn.XLOOKUP(Query1[[#This Row],[cveID]],CVE!A:A,CVE!C:C," ")</f>
        <v>CRITICAL</v>
      </c>
      <c r="H665" t="str">
        <f>_xlfn.XLOOKUP(Query1[[#This Row],[cveID]],CVE!A:A,CVE!E:E," ")</f>
        <v>CVSS:3.1/AV:N/AC:L/PR:N/UI:N/S:C/C:H/I:H/A:H</v>
      </c>
      <c r="I665" s="2" t="s">
        <v>17</v>
      </c>
      <c r="J665" s="2" t="s">
        <v>18</v>
      </c>
      <c r="K665" s="2" t="s">
        <v>37</v>
      </c>
      <c r="L665">
        <v>0.31052000000000002</v>
      </c>
      <c r="M665" s="2" t="s">
        <v>221</v>
      </c>
      <c r="N665" s="2" t="s">
        <v>222</v>
      </c>
      <c r="O665" s="2" t="s">
        <v>31</v>
      </c>
      <c r="P665" s="2" t="s">
        <v>23</v>
      </c>
      <c r="Q665" s="2" t="s">
        <v>223</v>
      </c>
      <c r="R665" s="1">
        <v>45366.583148148151</v>
      </c>
      <c r="S665" s="1">
        <v>45366.583148148151</v>
      </c>
      <c r="T665" s="2" t="s">
        <v>54</v>
      </c>
      <c r="U665" s="2" t="s">
        <v>224</v>
      </c>
      <c r="V665" s="2" t="s">
        <v>301</v>
      </c>
      <c r="W665" s="2" t="s">
        <v>34</v>
      </c>
      <c r="X665" s="1">
        <v>45379.072916666664</v>
      </c>
    </row>
    <row r="666" spans="1:24" x14ac:dyDescent="0.25">
      <c r="A666" s="1">
        <v>44054</v>
      </c>
      <c r="B666" s="1">
        <v>44054.666666666664</v>
      </c>
      <c r="C666" s="2" t="s">
        <v>220</v>
      </c>
      <c r="D666" t="s">
        <v>734</v>
      </c>
      <c r="E666" t="s">
        <v>880</v>
      </c>
      <c r="F666">
        <f>_xlfn.XLOOKUP(Query1[[#This Row],[cveID]],CVE!A:A,CVE!B:B," ")</f>
        <v>10</v>
      </c>
      <c r="G666" t="str">
        <f>_xlfn.XLOOKUP(Query1[[#This Row],[cveID]],CVE!A:A,CVE!C:C," ")</f>
        <v>CRITICAL</v>
      </c>
      <c r="H666" t="str">
        <f>_xlfn.XLOOKUP(Query1[[#This Row],[cveID]],CVE!A:A,CVE!E:E," ")</f>
        <v>CVSS:3.1/AV:N/AC:L/PR:N/UI:N/S:C/C:H/I:H/A:H</v>
      </c>
      <c r="I666" s="2" t="s">
        <v>17</v>
      </c>
      <c r="J666" s="2" t="s">
        <v>18</v>
      </c>
      <c r="K666" s="2" t="s">
        <v>37</v>
      </c>
      <c r="L666">
        <v>0.31052000000000002</v>
      </c>
      <c r="M666" s="2" t="s">
        <v>221</v>
      </c>
      <c r="N666" s="2" t="s">
        <v>222</v>
      </c>
      <c r="O666" s="2" t="s">
        <v>31</v>
      </c>
      <c r="P666" s="2" t="s">
        <v>23</v>
      </c>
      <c r="Q666" s="2" t="s">
        <v>223</v>
      </c>
      <c r="R666" s="1">
        <v>45373.58388888889</v>
      </c>
      <c r="S666" s="1">
        <v>45373.58388888889</v>
      </c>
      <c r="T666" s="2" t="s">
        <v>54</v>
      </c>
      <c r="U666" s="2" t="s">
        <v>224</v>
      </c>
      <c r="V666" s="2" t="s">
        <v>301</v>
      </c>
      <c r="W666" s="2" t="s">
        <v>34</v>
      </c>
      <c r="X666" s="1">
        <v>45379.072916666664</v>
      </c>
    </row>
    <row r="667" spans="1:24" x14ac:dyDescent="0.25">
      <c r="A667" s="1">
        <v>45180</v>
      </c>
      <c r="B667" s="1">
        <v>45181.666666666664</v>
      </c>
      <c r="C667" s="2" t="s">
        <v>206</v>
      </c>
      <c r="D667" t="s">
        <v>735</v>
      </c>
      <c r="E667" t="s">
        <v>880</v>
      </c>
      <c r="F667">
        <f>_xlfn.XLOOKUP(Query1[[#This Row],[cveID]],CVE!A:A,CVE!B:B," ")</f>
        <v>8.8000000000000007</v>
      </c>
      <c r="G667" t="str">
        <f>_xlfn.XLOOKUP(Query1[[#This Row],[cveID]],CVE!A:A,CVE!C:C," ")</f>
        <v>HIGH</v>
      </c>
      <c r="H667" t="str">
        <f>_xlfn.XLOOKUP(Query1[[#This Row],[cveID]],CVE!A:A,CVE!E:E," ")</f>
        <v>CVSS:3.1/AV:N/AC:L/PR:N/UI:N/S:U/C:H/I:H/A:H</v>
      </c>
      <c r="I667" s="2" t="s">
        <v>17</v>
      </c>
      <c r="J667" s="2" t="s">
        <v>36</v>
      </c>
      <c r="K667" s="2" t="s">
        <v>135</v>
      </c>
      <c r="L667">
        <v>0.49095</v>
      </c>
      <c r="M667" s="2" t="s">
        <v>207</v>
      </c>
      <c r="N667" s="2" t="s">
        <v>91</v>
      </c>
      <c r="O667" s="2" t="s">
        <v>22</v>
      </c>
      <c r="P667" s="2" t="s">
        <v>23</v>
      </c>
      <c r="Q667" s="2" t="s">
        <v>208</v>
      </c>
      <c r="R667" s="1">
        <v>45211.311840277776</v>
      </c>
      <c r="S667" s="1">
        <v>45372.231863425928</v>
      </c>
      <c r="T667" s="2" t="s">
        <v>25</v>
      </c>
      <c r="U667" s="2" t="s">
        <v>209</v>
      </c>
      <c r="V667" s="2" t="s">
        <v>263</v>
      </c>
      <c r="W667" s="2" t="s">
        <v>34</v>
      </c>
      <c r="X667" s="1">
        <v>45379.072916666664</v>
      </c>
    </row>
    <row r="668" spans="1:24" x14ac:dyDescent="0.25">
      <c r="A668" s="1">
        <v>45196</v>
      </c>
      <c r="B668" s="1">
        <v>45196.666666666664</v>
      </c>
      <c r="C668" s="2" t="s">
        <v>225</v>
      </c>
      <c r="D668" t="s">
        <v>735</v>
      </c>
      <c r="E668" t="s">
        <v>880</v>
      </c>
      <c r="F668">
        <f>_xlfn.XLOOKUP(Query1[[#This Row],[cveID]],CVE!A:A,CVE!B:B," ")</f>
        <v>8.8000000000000007</v>
      </c>
      <c r="G668" t="str">
        <f>_xlfn.XLOOKUP(Query1[[#This Row],[cveID]],CVE!A:A,CVE!C:C," ")</f>
        <v>HIGH</v>
      </c>
      <c r="H668" t="str">
        <f>_xlfn.XLOOKUP(Query1[[#This Row],[cveID]],CVE!A:A,CVE!E:E," ")</f>
        <v>CVSS:3.1/AV:N/AC:L/PR:N/UI:N/S:U/C:H/I:H/A:H</v>
      </c>
      <c r="I668" s="2" t="s">
        <v>17</v>
      </c>
      <c r="J668" s="2" t="s">
        <v>36</v>
      </c>
      <c r="K668" s="2" t="s">
        <v>135</v>
      </c>
      <c r="L668">
        <v>0.26989000000000002</v>
      </c>
      <c r="M668" s="2" t="s">
        <v>226</v>
      </c>
      <c r="N668" s="2" t="s">
        <v>227</v>
      </c>
      <c r="O668" s="2" t="s">
        <v>22</v>
      </c>
      <c r="P668" s="2" t="s">
        <v>23</v>
      </c>
      <c r="Q668" s="2" t="s">
        <v>228</v>
      </c>
      <c r="R668" s="1">
        <v>45211.311840277776</v>
      </c>
      <c r="S668" s="1">
        <v>45372.231863425928</v>
      </c>
      <c r="T668" s="2" t="s">
        <v>25</v>
      </c>
      <c r="U668" s="2" t="s">
        <v>229</v>
      </c>
      <c r="V668" s="2" t="s">
        <v>263</v>
      </c>
      <c r="W668" s="2" t="s">
        <v>34</v>
      </c>
      <c r="X668" s="1">
        <v>45379.072916666664</v>
      </c>
    </row>
    <row r="669" spans="1:24" x14ac:dyDescent="0.25">
      <c r="A669" s="1">
        <v>43018</v>
      </c>
      <c r="B669" s="1">
        <v>43018.666666666664</v>
      </c>
      <c r="C669" s="2" t="s">
        <v>171</v>
      </c>
      <c r="D669" t="s">
        <v>736</v>
      </c>
      <c r="E669" t="s">
        <v>880</v>
      </c>
      <c r="F669">
        <f>_xlfn.XLOOKUP(Query1[[#This Row],[cveID]],CVE!A:A,CVE!B:B," ")</f>
        <v>7.8</v>
      </c>
      <c r="G669" t="str">
        <f>_xlfn.XLOOKUP(Query1[[#This Row],[cveID]],CVE!A:A,CVE!C:C," ")</f>
        <v>HIGH</v>
      </c>
      <c r="H669" t="str">
        <f>_xlfn.XLOOKUP(Query1[[#This Row],[cveID]],CVE!A:A,CVE!E:E," ")</f>
        <v>CVSS:3.0/AV:L/AC:L/PR:N/UI:R/S:U/C:H/I:H/A:H</v>
      </c>
      <c r="I669" s="2" t="s">
        <v>17</v>
      </c>
      <c r="J669" s="2" t="s">
        <v>36</v>
      </c>
      <c r="K669" s="2" t="s">
        <v>70</v>
      </c>
      <c r="L669">
        <v>0.95860999999999996</v>
      </c>
      <c r="M669" s="2" t="s">
        <v>172</v>
      </c>
      <c r="N669" s="2" t="s">
        <v>173</v>
      </c>
      <c r="O669" s="2" t="s">
        <v>31</v>
      </c>
      <c r="P669" s="2" t="s">
        <v>23</v>
      </c>
      <c r="Q669" s="2" t="s">
        <v>174</v>
      </c>
      <c r="R669" s="1">
        <v>45316.364918981482</v>
      </c>
      <c r="S669" s="1">
        <v>45372.409849537034</v>
      </c>
      <c r="T669" s="2" t="s">
        <v>25</v>
      </c>
      <c r="U669" s="2" t="s">
        <v>175</v>
      </c>
      <c r="V669" s="2" t="s">
        <v>296</v>
      </c>
      <c r="W669" s="2" t="s">
        <v>34</v>
      </c>
      <c r="X669" s="1">
        <v>45379.072916666664</v>
      </c>
    </row>
    <row r="670" spans="1:24" x14ac:dyDescent="0.25">
      <c r="A670" s="1">
        <v>45180</v>
      </c>
      <c r="B670" s="1">
        <v>45181.666666666664</v>
      </c>
      <c r="C670" s="2" t="s">
        <v>206</v>
      </c>
      <c r="D670" t="s">
        <v>737</v>
      </c>
      <c r="E670" t="s">
        <v>880</v>
      </c>
      <c r="F670">
        <f>_xlfn.XLOOKUP(Query1[[#This Row],[cveID]],CVE!A:A,CVE!B:B," ")</f>
        <v>8.8000000000000007</v>
      </c>
      <c r="G670" t="str">
        <f>_xlfn.XLOOKUP(Query1[[#This Row],[cveID]],CVE!A:A,CVE!C:C," ")</f>
        <v>HIGH</v>
      </c>
      <c r="H670" t="str">
        <f>_xlfn.XLOOKUP(Query1[[#This Row],[cveID]],CVE!A:A,CVE!E:E," ")</f>
        <v>CVSS:3.1/AV:N/AC:L/PR:N/UI:N/S:U/C:H/I:H/A:H</v>
      </c>
      <c r="I670" s="2" t="s">
        <v>17</v>
      </c>
      <c r="J670" s="2" t="s">
        <v>36</v>
      </c>
      <c r="K670" s="2" t="s">
        <v>135</v>
      </c>
      <c r="L670">
        <v>0.49095</v>
      </c>
      <c r="M670" s="2" t="s">
        <v>207</v>
      </c>
      <c r="N670" s="2" t="s">
        <v>91</v>
      </c>
      <c r="O670" s="2" t="s">
        <v>22</v>
      </c>
      <c r="P670" s="2" t="s">
        <v>23</v>
      </c>
      <c r="Q670" s="2" t="s">
        <v>208</v>
      </c>
      <c r="R670" s="1">
        <v>45210.098460648151</v>
      </c>
      <c r="S670" s="1">
        <v>45378.191041666665</v>
      </c>
      <c r="T670" s="2" t="s">
        <v>25</v>
      </c>
      <c r="U670" s="2" t="s">
        <v>209</v>
      </c>
      <c r="V670" s="2" t="s">
        <v>322</v>
      </c>
      <c r="W670" s="2" t="s">
        <v>34</v>
      </c>
      <c r="X670" s="1">
        <v>45379.072916666664</v>
      </c>
    </row>
    <row r="671" spans="1:24" x14ac:dyDescent="0.25">
      <c r="A671" s="1">
        <v>45196</v>
      </c>
      <c r="B671" s="1">
        <v>45196.666666666664</v>
      </c>
      <c r="C671" s="2" t="s">
        <v>225</v>
      </c>
      <c r="D671" t="s">
        <v>737</v>
      </c>
      <c r="E671" t="s">
        <v>880</v>
      </c>
      <c r="F671">
        <f>_xlfn.XLOOKUP(Query1[[#This Row],[cveID]],CVE!A:A,CVE!B:B," ")</f>
        <v>8.8000000000000007</v>
      </c>
      <c r="G671" t="str">
        <f>_xlfn.XLOOKUP(Query1[[#This Row],[cveID]],CVE!A:A,CVE!C:C," ")</f>
        <v>HIGH</v>
      </c>
      <c r="H671" t="str">
        <f>_xlfn.XLOOKUP(Query1[[#This Row],[cveID]],CVE!A:A,CVE!E:E," ")</f>
        <v>CVSS:3.1/AV:N/AC:L/PR:N/UI:N/S:U/C:H/I:H/A:H</v>
      </c>
      <c r="I671" s="2" t="s">
        <v>17</v>
      </c>
      <c r="J671" s="2" t="s">
        <v>36</v>
      </c>
      <c r="K671" s="2" t="s">
        <v>135</v>
      </c>
      <c r="L671">
        <v>0.26989000000000002</v>
      </c>
      <c r="M671" s="2" t="s">
        <v>226</v>
      </c>
      <c r="N671" s="2" t="s">
        <v>227</v>
      </c>
      <c r="O671" s="2" t="s">
        <v>22</v>
      </c>
      <c r="P671" s="2" t="s">
        <v>23</v>
      </c>
      <c r="Q671" s="2" t="s">
        <v>228</v>
      </c>
      <c r="R671" s="1">
        <v>45210.098460648151</v>
      </c>
      <c r="S671" s="1">
        <v>45378.191041666665</v>
      </c>
      <c r="T671" s="2" t="s">
        <v>25</v>
      </c>
      <c r="U671" s="2" t="s">
        <v>229</v>
      </c>
      <c r="V671" s="2" t="s">
        <v>322</v>
      </c>
      <c r="W671" s="2" t="s">
        <v>34</v>
      </c>
      <c r="X671" s="1">
        <v>45379.072916666664</v>
      </c>
    </row>
    <row r="672" spans="1:24" x14ac:dyDescent="0.25">
      <c r="A672" s="1">
        <v>41618</v>
      </c>
      <c r="B672" s="1">
        <v>41618.708333333336</v>
      </c>
      <c r="C672" s="2" t="s">
        <v>210</v>
      </c>
      <c r="D672" t="s">
        <v>738</v>
      </c>
      <c r="E672" t="s">
        <v>880</v>
      </c>
      <c r="F672">
        <f>_xlfn.XLOOKUP(Query1[[#This Row],[cveID]],CVE!A:A,CVE!B:B," ")</f>
        <v>7.6</v>
      </c>
      <c r="G672" t="str">
        <f>_xlfn.XLOOKUP(Query1[[#This Row],[cveID]],CVE!A:A,CVE!C:C," ")</f>
        <v>HIGH</v>
      </c>
      <c r="H672" t="str">
        <f>_xlfn.XLOOKUP(Query1[[#This Row],[cveID]],CVE!A:A,CVE!E:E," ")</f>
        <v>CVSS:2.0/AV:N/AC:H/Au:N/C:C/I:C/A:C</v>
      </c>
      <c r="I672" s="2" t="s">
        <v>17</v>
      </c>
      <c r="J672" s="2" t="s">
        <v>36</v>
      </c>
      <c r="K672" s="2" t="s">
        <v>105</v>
      </c>
      <c r="L672">
        <v>0.41533999999999999</v>
      </c>
      <c r="M672" s="2" t="s">
        <v>211</v>
      </c>
      <c r="N672" s="2" t="s">
        <v>212</v>
      </c>
      <c r="O672" s="2" t="s">
        <v>31</v>
      </c>
      <c r="P672" s="2" t="s">
        <v>23</v>
      </c>
      <c r="Q672" s="2" t="s">
        <v>213</v>
      </c>
      <c r="R672" s="1">
        <v>45344.848240740743</v>
      </c>
      <c r="S672" s="1">
        <v>45372.335787037038</v>
      </c>
      <c r="T672" s="2" t="s">
        <v>25</v>
      </c>
      <c r="U672" s="2" t="s">
        <v>214</v>
      </c>
      <c r="V672" s="2" t="s">
        <v>286</v>
      </c>
      <c r="W672" s="2" t="s">
        <v>34</v>
      </c>
      <c r="X672" s="1">
        <v>45379.072916666664</v>
      </c>
    </row>
    <row r="673" spans="1:24" x14ac:dyDescent="0.25">
      <c r="A673" s="1">
        <v>40764</v>
      </c>
      <c r="B673" s="1">
        <v>40799.666666666664</v>
      </c>
      <c r="C673" s="2" t="s">
        <v>197</v>
      </c>
      <c r="D673" t="s">
        <v>739</v>
      </c>
      <c r="E673" t="s">
        <v>880</v>
      </c>
      <c r="F673">
        <f>_xlfn.XLOOKUP(Query1[[#This Row],[cveID]],CVE!A:A,CVE!B:B," ")</f>
        <v>10</v>
      </c>
      <c r="G673" t="str">
        <f>_xlfn.XLOOKUP(Query1[[#This Row],[cveID]],CVE!A:A,CVE!C:C," ")</f>
        <v>CRITICAL</v>
      </c>
      <c r="H673" t="str">
        <f>_xlfn.XLOOKUP(Query1[[#This Row],[cveID]],CVE!A:A,CVE!E:E," ")</f>
        <v>CVSS:2.0/AV:N/AC:L/Au:N/C:C/I:C/A:C</v>
      </c>
      <c r="I673" s="2" t="s">
        <v>29</v>
      </c>
      <c r="J673" s="2" t="s">
        <v>36</v>
      </c>
      <c r="K673" s="2" t="s">
        <v>166</v>
      </c>
      <c r="L673">
        <v>0.86722999999999995</v>
      </c>
      <c r="M673" s="2" t="s">
        <v>198</v>
      </c>
      <c r="N673" s="2" t="s">
        <v>199</v>
      </c>
      <c r="O673" s="2" t="s">
        <v>31</v>
      </c>
      <c r="P673" s="2" t="s">
        <v>23</v>
      </c>
      <c r="Q673" s="2" t="s">
        <v>200</v>
      </c>
      <c r="R673" s="1">
        <v>45104.938009259262</v>
      </c>
      <c r="S673" s="1">
        <v>45378.091122685182</v>
      </c>
      <c r="T673" s="2" t="s">
        <v>25</v>
      </c>
      <c r="U673" s="2" t="s">
        <v>249</v>
      </c>
      <c r="V673" s="2" t="s">
        <v>275</v>
      </c>
      <c r="W673" s="2" t="s">
        <v>34</v>
      </c>
      <c r="X673" s="1">
        <v>45379.072916666664</v>
      </c>
    </row>
    <row r="674" spans="1:24" x14ac:dyDescent="0.25">
      <c r="A674" s="1">
        <v>41618</v>
      </c>
      <c r="B674" s="1">
        <v>41618.708333333336</v>
      </c>
      <c r="C674" s="2" t="s">
        <v>210</v>
      </c>
      <c r="D674" t="s">
        <v>740</v>
      </c>
      <c r="E674" t="s">
        <v>880</v>
      </c>
      <c r="F674">
        <f>_xlfn.XLOOKUP(Query1[[#This Row],[cveID]],CVE!A:A,CVE!B:B," ")</f>
        <v>7.6</v>
      </c>
      <c r="G674" t="str">
        <f>_xlfn.XLOOKUP(Query1[[#This Row],[cveID]],CVE!A:A,CVE!C:C," ")</f>
        <v>HIGH</v>
      </c>
      <c r="H674" t="str">
        <f>_xlfn.XLOOKUP(Query1[[#This Row],[cveID]],CVE!A:A,CVE!E:E," ")</f>
        <v>CVSS:2.0/AV:N/AC:H/Au:N/C:C/I:C/A:C</v>
      </c>
      <c r="I674" s="2" t="s">
        <v>17</v>
      </c>
      <c r="J674" s="2" t="s">
        <v>36</v>
      </c>
      <c r="K674" s="2" t="s">
        <v>105</v>
      </c>
      <c r="L674">
        <v>0.41533999999999999</v>
      </c>
      <c r="M674" s="2" t="s">
        <v>211</v>
      </c>
      <c r="N674" s="2" t="s">
        <v>212</v>
      </c>
      <c r="O674" s="2" t="s">
        <v>31</v>
      </c>
      <c r="P674" s="2" t="s">
        <v>23</v>
      </c>
      <c r="Q674" s="2" t="s">
        <v>213</v>
      </c>
      <c r="R674" s="1">
        <v>45100.111087962963</v>
      </c>
      <c r="S674" s="1">
        <v>45373.019247685188</v>
      </c>
      <c r="T674" s="2" t="s">
        <v>25</v>
      </c>
      <c r="U674" s="2" t="s">
        <v>214</v>
      </c>
      <c r="V674" s="2" t="s">
        <v>293</v>
      </c>
      <c r="W674" s="2" t="s">
        <v>34</v>
      </c>
      <c r="X674" s="1">
        <v>45379.072916666664</v>
      </c>
    </row>
    <row r="675" spans="1:24" x14ac:dyDescent="0.25">
      <c r="A675" s="1">
        <v>40764</v>
      </c>
      <c r="B675" s="1">
        <v>40799.666666666664</v>
      </c>
      <c r="C675" s="2" t="s">
        <v>197</v>
      </c>
      <c r="D675" t="s">
        <v>741</v>
      </c>
      <c r="E675" t="s">
        <v>880</v>
      </c>
      <c r="F675">
        <f>_xlfn.XLOOKUP(Query1[[#This Row],[cveID]],CVE!A:A,CVE!B:B," ")</f>
        <v>10</v>
      </c>
      <c r="G675" t="str">
        <f>_xlfn.XLOOKUP(Query1[[#This Row],[cveID]],CVE!A:A,CVE!C:C," ")</f>
        <v>CRITICAL</v>
      </c>
      <c r="H675" t="str">
        <f>_xlfn.XLOOKUP(Query1[[#This Row],[cveID]],CVE!A:A,CVE!E:E," ")</f>
        <v>CVSS:2.0/AV:N/AC:L/Au:N/C:C/I:C/A:C</v>
      </c>
      <c r="I675" s="2" t="s">
        <v>29</v>
      </c>
      <c r="J675" s="2" t="s">
        <v>36</v>
      </c>
      <c r="K675" s="2" t="s">
        <v>166</v>
      </c>
      <c r="L675">
        <v>0.86722999999999995</v>
      </c>
      <c r="M675" s="2" t="s">
        <v>198</v>
      </c>
      <c r="N675" s="2" t="s">
        <v>199</v>
      </c>
      <c r="O675" s="2" t="s">
        <v>31</v>
      </c>
      <c r="P675" s="2" t="s">
        <v>23</v>
      </c>
      <c r="Q675" s="2" t="s">
        <v>200</v>
      </c>
      <c r="R675" s="1">
        <v>45358.92291666667</v>
      </c>
      <c r="S675" s="1">
        <v>45372.84306712963</v>
      </c>
      <c r="T675" s="2" t="s">
        <v>54</v>
      </c>
      <c r="U675" s="2" t="s">
        <v>249</v>
      </c>
      <c r="V675" s="2" t="s">
        <v>326</v>
      </c>
      <c r="W675" s="2" t="s">
        <v>34</v>
      </c>
      <c r="X675" s="1">
        <v>45379.072916666664</v>
      </c>
    </row>
    <row r="676" spans="1:24" x14ac:dyDescent="0.25">
      <c r="A676" s="1">
        <v>44140</v>
      </c>
      <c r="B676" s="1">
        <v>43958.666666666664</v>
      </c>
      <c r="C676" s="2" t="s">
        <v>62</v>
      </c>
      <c r="D676" t="s">
        <v>742</v>
      </c>
      <c r="E676" t="s">
        <v>880</v>
      </c>
      <c r="F676">
        <f>_xlfn.XLOOKUP(Query1[[#This Row],[cveID]],CVE!A:A,CVE!B:B," ")</f>
        <v>9.8000000000000007</v>
      </c>
      <c r="G676" t="str">
        <f>_xlfn.XLOOKUP(Query1[[#This Row],[cveID]],CVE!A:A,CVE!C:C," ")</f>
        <v>CRITICAL</v>
      </c>
      <c r="H676" t="str">
        <f>_xlfn.XLOOKUP(Query1[[#This Row],[cveID]],CVE!A:A,CVE!E:E," ")</f>
        <v>CVSS:3.1/AV:N/AC:L/PR:N/UI:N/S:U/C:H/I:H/A:H</v>
      </c>
      <c r="I676" s="2" t="s">
        <v>17</v>
      </c>
      <c r="J676" s="2" t="s">
        <v>36</v>
      </c>
      <c r="K676" s="2" t="s">
        <v>37</v>
      </c>
      <c r="L676">
        <v>0.97467000000000004</v>
      </c>
      <c r="M676" s="2" t="s">
        <v>58</v>
      </c>
      <c r="N676" s="2" t="s">
        <v>59</v>
      </c>
      <c r="O676" s="2" t="s">
        <v>31</v>
      </c>
      <c r="P676" s="2" t="s">
        <v>23</v>
      </c>
      <c r="Q676" s="2" t="s">
        <v>63</v>
      </c>
      <c r="R676" s="1">
        <v>44364.263437499998</v>
      </c>
      <c r="S676" s="1">
        <v>45372.34778935185</v>
      </c>
      <c r="T676" s="2" t="s">
        <v>25</v>
      </c>
      <c r="U676" s="2" t="s">
        <v>64</v>
      </c>
      <c r="V676" s="2" t="s">
        <v>300</v>
      </c>
      <c r="W676" s="2" t="s">
        <v>34</v>
      </c>
      <c r="X676" s="1">
        <v>45379.072916666664</v>
      </c>
    </row>
    <row r="677" spans="1:24" x14ac:dyDescent="0.25">
      <c r="A677" s="1">
        <v>41618</v>
      </c>
      <c r="B677" s="1">
        <v>41618.708333333336</v>
      </c>
      <c r="C677" s="2" t="s">
        <v>210</v>
      </c>
      <c r="D677" t="s">
        <v>743</v>
      </c>
      <c r="E677" t="s">
        <v>880</v>
      </c>
      <c r="F677">
        <f>_xlfn.XLOOKUP(Query1[[#This Row],[cveID]],CVE!A:A,CVE!B:B," ")</f>
        <v>7.6</v>
      </c>
      <c r="G677" t="str">
        <f>_xlfn.XLOOKUP(Query1[[#This Row],[cveID]],CVE!A:A,CVE!C:C," ")</f>
        <v>HIGH</v>
      </c>
      <c r="H677" t="str">
        <f>_xlfn.XLOOKUP(Query1[[#This Row],[cveID]],CVE!A:A,CVE!E:E," ")</f>
        <v>CVSS:2.0/AV:N/AC:H/Au:N/C:C/I:C/A:C</v>
      </c>
      <c r="I677" s="2" t="s">
        <v>17</v>
      </c>
      <c r="J677" s="2" t="s">
        <v>36</v>
      </c>
      <c r="K677" s="2" t="s">
        <v>105</v>
      </c>
      <c r="L677">
        <v>0.41533999999999999</v>
      </c>
      <c r="M677" s="2" t="s">
        <v>211</v>
      </c>
      <c r="N677" s="2" t="s">
        <v>212</v>
      </c>
      <c r="O677" s="2" t="s">
        <v>31</v>
      </c>
      <c r="P677" s="2" t="s">
        <v>23</v>
      </c>
      <c r="Q677" s="2" t="s">
        <v>213</v>
      </c>
      <c r="R677" s="1">
        <v>45100.111087962963</v>
      </c>
      <c r="S677" s="1">
        <v>45373.019247685188</v>
      </c>
      <c r="T677" s="2" t="s">
        <v>25</v>
      </c>
      <c r="U677" s="2" t="s">
        <v>214</v>
      </c>
      <c r="V677" s="2" t="s">
        <v>293</v>
      </c>
      <c r="W677" s="2" t="s">
        <v>34</v>
      </c>
      <c r="X677" s="1">
        <v>45379.072916666664</v>
      </c>
    </row>
    <row r="678" spans="1:24" x14ac:dyDescent="0.25">
      <c r="A678" s="1">
        <v>41618</v>
      </c>
      <c r="B678" s="1">
        <v>41618.708333333336</v>
      </c>
      <c r="C678" s="2" t="s">
        <v>210</v>
      </c>
      <c r="D678" t="s">
        <v>744</v>
      </c>
      <c r="E678" t="s">
        <v>880</v>
      </c>
      <c r="F678">
        <f>_xlfn.XLOOKUP(Query1[[#This Row],[cveID]],CVE!A:A,CVE!B:B," ")</f>
        <v>7.6</v>
      </c>
      <c r="G678" t="str">
        <f>_xlfn.XLOOKUP(Query1[[#This Row],[cveID]],CVE!A:A,CVE!C:C," ")</f>
        <v>HIGH</v>
      </c>
      <c r="H678" t="str">
        <f>_xlfn.XLOOKUP(Query1[[#This Row],[cveID]],CVE!A:A,CVE!E:E," ")</f>
        <v>CVSS:2.0/AV:N/AC:H/Au:N/C:C/I:C/A:C</v>
      </c>
      <c r="I678" s="2" t="s">
        <v>17</v>
      </c>
      <c r="J678" s="2" t="s">
        <v>36</v>
      </c>
      <c r="K678" s="2" t="s">
        <v>105</v>
      </c>
      <c r="L678">
        <v>0.41533999999999999</v>
      </c>
      <c r="M678" s="2" t="s">
        <v>211</v>
      </c>
      <c r="N678" s="2" t="s">
        <v>212</v>
      </c>
      <c r="O678" s="2" t="s">
        <v>31</v>
      </c>
      <c r="P678" s="2" t="s">
        <v>23</v>
      </c>
      <c r="Q678" s="2" t="s">
        <v>213</v>
      </c>
      <c r="R678" s="1">
        <v>45366.583148148151</v>
      </c>
      <c r="S678" s="1">
        <v>45366.583148148151</v>
      </c>
      <c r="T678" s="2" t="s">
        <v>54</v>
      </c>
      <c r="U678" s="2" t="s">
        <v>214</v>
      </c>
      <c r="V678" s="2" t="s">
        <v>301</v>
      </c>
      <c r="W678" s="2" t="s">
        <v>34</v>
      </c>
      <c r="X678" s="1">
        <v>45379.072916666664</v>
      </c>
    </row>
    <row r="679" spans="1:24" x14ac:dyDescent="0.25">
      <c r="A679" s="1">
        <v>44054</v>
      </c>
      <c r="B679" s="1">
        <v>44054.666666666664</v>
      </c>
      <c r="C679" s="2" t="s">
        <v>220</v>
      </c>
      <c r="D679" t="s">
        <v>744</v>
      </c>
      <c r="E679" t="s">
        <v>880</v>
      </c>
      <c r="F679">
        <f>_xlfn.XLOOKUP(Query1[[#This Row],[cveID]],CVE!A:A,CVE!B:B," ")</f>
        <v>10</v>
      </c>
      <c r="G679" t="str">
        <f>_xlfn.XLOOKUP(Query1[[#This Row],[cveID]],CVE!A:A,CVE!C:C," ")</f>
        <v>CRITICAL</v>
      </c>
      <c r="H679" t="str">
        <f>_xlfn.XLOOKUP(Query1[[#This Row],[cveID]],CVE!A:A,CVE!E:E," ")</f>
        <v>CVSS:3.1/AV:N/AC:L/PR:N/UI:N/S:C/C:H/I:H/A:H</v>
      </c>
      <c r="I679" s="2" t="s">
        <v>17</v>
      </c>
      <c r="J679" s="2" t="s">
        <v>18</v>
      </c>
      <c r="K679" s="2" t="s">
        <v>37</v>
      </c>
      <c r="L679">
        <v>0.31052000000000002</v>
      </c>
      <c r="M679" s="2" t="s">
        <v>221</v>
      </c>
      <c r="N679" s="2" t="s">
        <v>222</v>
      </c>
      <c r="O679" s="2" t="s">
        <v>31</v>
      </c>
      <c r="P679" s="2" t="s">
        <v>23</v>
      </c>
      <c r="Q679" s="2" t="s">
        <v>223</v>
      </c>
      <c r="R679" s="1">
        <v>45366.583148148151</v>
      </c>
      <c r="S679" s="1">
        <v>45366.583148148151</v>
      </c>
      <c r="T679" s="2" t="s">
        <v>54</v>
      </c>
      <c r="U679" s="2" t="s">
        <v>224</v>
      </c>
      <c r="V679" s="2" t="s">
        <v>301</v>
      </c>
      <c r="W679" s="2" t="s">
        <v>34</v>
      </c>
      <c r="X679" s="1">
        <v>45379.072916666664</v>
      </c>
    </row>
    <row r="680" spans="1:24" x14ac:dyDescent="0.25">
      <c r="A680" s="1">
        <v>41618</v>
      </c>
      <c r="B680" s="1">
        <v>41618.708333333336</v>
      </c>
      <c r="C680" s="2" t="s">
        <v>210</v>
      </c>
      <c r="D680" t="s">
        <v>745</v>
      </c>
      <c r="E680" t="s">
        <v>880</v>
      </c>
      <c r="F680">
        <f>_xlfn.XLOOKUP(Query1[[#This Row],[cveID]],CVE!A:A,CVE!B:B," ")</f>
        <v>7.6</v>
      </c>
      <c r="G680" t="str">
        <f>_xlfn.XLOOKUP(Query1[[#This Row],[cveID]],CVE!A:A,CVE!C:C," ")</f>
        <v>HIGH</v>
      </c>
      <c r="H680" t="str">
        <f>_xlfn.XLOOKUP(Query1[[#This Row],[cveID]],CVE!A:A,CVE!E:E," ")</f>
        <v>CVSS:2.0/AV:N/AC:H/Au:N/C:C/I:C/A:C</v>
      </c>
      <c r="I680" s="2" t="s">
        <v>17</v>
      </c>
      <c r="J680" s="2" t="s">
        <v>36</v>
      </c>
      <c r="K680" s="2" t="s">
        <v>105</v>
      </c>
      <c r="L680">
        <v>0.41533999999999999</v>
      </c>
      <c r="M680" s="2" t="s">
        <v>211</v>
      </c>
      <c r="N680" s="2" t="s">
        <v>212</v>
      </c>
      <c r="O680" s="2" t="s">
        <v>31</v>
      </c>
      <c r="P680" s="2" t="s">
        <v>23</v>
      </c>
      <c r="Q680" s="2" t="s">
        <v>213</v>
      </c>
      <c r="R680" s="1">
        <v>45366.583148148151</v>
      </c>
      <c r="S680" s="1">
        <v>45373.58388888889</v>
      </c>
      <c r="T680" s="2" t="s">
        <v>54</v>
      </c>
      <c r="U680" s="2" t="s">
        <v>214</v>
      </c>
      <c r="V680" s="2" t="s">
        <v>301</v>
      </c>
      <c r="W680" s="2" t="s">
        <v>34</v>
      </c>
      <c r="X680" s="1">
        <v>45379.072916666664</v>
      </c>
    </row>
    <row r="681" spans="1:24" x14ac:dyDescent="0.25">
      <c r="A681" s="1">
        <v>44054</v>
      </c>
      <c r="B681" s="1">
        <v>44054.666666666664</v>
      </c>
      <c r="C681" s="2" t="s">
        <v>220</v>
      </c>
      <c r="D681" t="s">
        <v>745</v>
      </c>
      <c r="E681" t="s">
        <v>880</v>
      </c>
      <c r="F681">
        <f>_xlfn.XLOOKUP(Query1[[#This Row],[cveID]],CVE!A:A,CVE!B:B," ")</f>
        <v>10</v>
      </c>
      <c r="G681" t="str">
        <f>_xlfn.XLOOKUP(Query1[[#This Row],[cveID]],CVE!A:A,CVE!C:C," ")</f>
        <v>CRITICAL</v>
      </c>
      <c r="H681" t="str">
        <f>_xlfn.XLOOKUP(Query1[[#This Row],[cveID]],CVE!A:A,CVE!E:E," ")</f>
        <v>CVSS:3.1/AV:N/AC:L/PR:N/UI:N/S:C/C:H/I:H/A:H</v>
      </c>
      <c r="I681" s="2" t="s">
        <v>17</v>
      </c>
      <c r="J681" s="2" t="s">
        <v>18</v>
      </c>
      <c r="K681" s="2" t="s">
        <v>37</v>
      </c>
      <c r="L681">
        <v>0.31052000000000002</v>
      </c>
      <c r="M681" s="2" t="s">
        <v>221</v>
      </c>
      <c r="N681" s="2" t="s">
        <v>222</v>
      </c>
      <c r="O681" s="2" t="s">
        <v>31</v>
      </c>
      <c r="P681" s="2" t="s">
        <v>23</v>
      </c>
      <c r="Q681" s="2" t="s">
        <v>223</v>
      </c>
      <c r="R681" s="1">
        <v>45366.583148148151</v>
      </c>
      <c r="S681" s="1">
        <v>45373.58388888889</v>
      </c>
      <c r="T681" s="2" t="s">
        <v>54</v>
      </c>
      <c r="U681" s="2" t="s">
        <v>224</v>
      </c>
      <c r="V681" s="2" t="s">
        <v>301</v>
      </c>
      <c r="W681" s="2" t="s">
        <v>34</v>
      </c>
      <c r="X681" s="1">
        <v>45379.072916666664</v>
      </c>
    </row>
    <row r="682" spans="1:24" x14ac:dyDescent="0.25">
      <c r="A682" s="1">
        <v>41618</v>
      </c>
      <c r="B682" s="1">
        <v>41618.708333333336</v>
      </c>
      <c r="C682" s="2" t="s">
        <v>210</v>
      </c>
      <c r="D682" t="s">
        <v>746</v>
      </c>
      <c r="E682" t="s">
        <v>880</v>
      </c>
      <c r="F682">
        <f>_xlfn.XLOOKUP(Query1[[#This Row],[cveID]],CVE!A:A,CVE!B:B," ")</f>
        <v>7.6</v>
      </c>
      <c r="G682" t="str">
        <f>_xlfn.XLOOKUP(Query1[[#This Row],[cveID]],CVE!A:A,CVE!C:C," ")</f>
        <v>HIGH</v>
      </c>
      <c r="H682" t="str">
        <f>_xlfn.XLOOKUP(Query1[[#This Row],[cveID]],CVE!A:A,CVE!E:E," ")</f>
        <v>CVSS:2.0/AV:N/AC:H/Au:N/C:C/I:C/A:C</v>
      </c>
      <c r="I682" s="2" t="s">
        <v>17</v>
      </c>
      <c r="J682" s="2" t="s">
        <v>36</v>
      </c>
      <c r="K682" s="2" t="s">
        <v>105</v>
      </c>
      <c r="L682">
        <v>0.41533999999999999</v>
      </c>
      <c r="M682" s="2" t="s">
        <v>211</v>
      </c>
      <c r="N682" s="2" t="s">
        <v>212</v>
      </c>
      <c r="O682" s="2" t="s">
        <v>31</v>
      </c>
      <c r="P682" s="2" t="s">
        <v>23</v>
      </c>
      <c r="Q682" s="2" t="s">
        <v>213</v>
      </c>
      <c r="R682" s="1">
        <v>45364.153611111113</v>
      </c>
      <c r="S682" s="1">
        <v>45377.603171296294</v>
      </c>
      <c r="T682" s="2" t="s">
        <v>85</v>
      </c>
      <c r="U682" s="2" t="s">
        <v>214</v>
      </c>
      <c r="V682" s="2" t="s">
        <v>288</v>
      </c>
      <c r="W682" s="2" t="s">
        <v>34</v>
      </c>
      <c r="X682" s="1">
        <v>45379.072916666664</v>
      </c>
    </row>
    <row r="683" spans="1:24" x14ac:dyDescent="0.25">
      <c r="A683" s="1">
        <v>44054</v>
      </c>
      <c r="B683" s="1">
        <v>44054.666666666664</v>
      </c>
      <c r="C683" s="2" t="s">
        <v>220</v>
      </c>
      <c r="D683" t="s">
        <v>746</v>
      </c>
      <c r="E683" t="s">
        <v>880</v>
      </c>
      <c r="F683">
        <f>_xlfn.XLOOKUP(Query1[[#This Row],[cveID]],CVE!A:A,CVE!B:B," ")</f>
        <v>10</v>
      </c>
      <c r="G683" t="str">
        <f>_xlfn.XLOOKUP(Query1[[#This Row],[cveID]],CVE!A:A,CVE!C:C," ")</f>
        <v>CRITICAL</v>
      </c>
      <c r="H683" t="str">
        <f>_xlfn.XLOOKUP(Query1[[#This Row],[cveID]],CVE!A:A,CVE!E:E," ")</f>
        <v>CVSS:3.1/AV:N/AC:L/PR:N/UI:N/S:C/C:H/I:H/A:H</v>
      </c>
      <c r="I683" s="2" t="s">
        <v>17</v>
      </c>
      <c r="J683" s="2" t="s">
        <v>18</v>
      </c>
      <c r="K683" s="2" t="s">
        <v>37</v>
      </c>
      <c r="L683">
        <v>0.31052000000000002</v>
      </c>
      <c r="M683" s="2" t="s">
        <v>221</v>
      </c>
      <c r="N683" s="2" t="s">
        <v>222</v>
      </c>
      <c r="O683" s="2" t="s">
        <v>31</v>
      </c>
      <c r="P683" s="2" t="s">
        <v>23</v>
      </c>
      <c r="Q683" s="2" t="s">
        <v>223</v>
      </c>
      <c r="R683" s="1">
        <v>45364.153611111113</v>
      </c>
      <c r="S683" s="1">
        <v>45377.603171296294</v>
      </c>
      <c r="T683" s="2" t="s">
        <v>85</v>
      </c>
      <c r="U683" s="2" t="s">
        <v>224</v>
      </c>
      <c r="V683" s="2" t="s">
        <v>288</v>
      </c>
      <c r="W683" s="2" t="s">
        <v>34</v>
      </c>
      <c r="X683" s="1">
        <v>45379.072916666664</v>
      </c>
    </row>
    <row r="684" spans="1:24" x14ac:dyDescent="0.25">
      <c r="A684" s="1">
        <v>41618</v>
      </c>
      <c r="B684" s="1">
        <v>41618.708333333336</v>
      </c>
      <c r="C684" s="2" t="s">
        <v>210</v>
      </c>
      <c r="D684" t="s">
        <v>747</v>
      </c>
      <c r="E684" t="s">
        <v>880</v>
      </c>
      <c r="F684">
        <f>_xlfn.XLOOKUP(Query1[[#This Row],[cveID]],CVE!A:A,CVE!B:B," ")</f>
        <v>7.6</v>
      </c>
      <c r="G684" t="str">
        <f>_xlfn.XLOOKUP(Query1[[#This Row],[cveID]],CVE!A:A,CVE!C:C," ")</f>
        <v>HIGH</v>
      </c>
      <c r="H684" t="str">
        <f>_xlfn.XLOOKUP(Query1[[#This Row],[cveID]],CVE!A:A,CVE!E:E," ")</f>
        <v>CVSS:2.0/AV:N/AC:H/Au:N/C:C/I:C/A:C</v>
      </c>
      <c r="I684" s="2" t="s">
        <v>17</v>
      </c>
      <c r="J684" s="2" t="s">
        <v>36</v>
      </c>
      <c r="K684" s="2" t="s">
        <v>105</v>
      </c>
      <c r="L684">
        <v>0.41533999999999999</v>
      </c>
      <c r="M684" s="2" t="s">
        <v>211</v>
      </c>
      <c r="N684" s="2" t="s">
        <v>212</v>
      </c>
      <c r="O684" s="2" t="s">
        <v>31</v>
      </c>
      <c r="P684" s="2" t="s">
        <v>23</v>
      </c>
      <c r="Q684" s="2" t="s">
        <v>213</v>
      </c>
      <c r="R684" s="1">
        <v>45362.391967592594</v>
      </c>
      <c r="S684" s="1">
        <v>45376.407650462963</v>
      </c>
      <c r="T684" s="2" t="s">
        <v>54</v>
      </c>
      <c r="U684" s="2" t="s">
        <v>214</v>
      </c>
      <c r="V684" s="2" t="s">
        <v>298</v>
      </c>
      <c r="W684" s="2" t="s">
        <v>34</v>
      </c>
      <c r="X684" s="1">
        <v>45379.072916666664</v>
      </c>
    </row>
    <row r="685" spans="1:24" x14ac:dyDescent="0.25">
      <c r="A685" s="1">
        <v>44054</v>
      </c>
      <c r="B685" s="1">
        <v>44054.666666666664</v>
      </c>
      <c r="C685" s="2" t="s">
        <v>220</v>
      </c>
      <c r="D685" t="s">
        <v>747</v>
      </c>
      <c r="E685" t="s">
        <v>880</v>
      </c>
      <c r="F685">
        <f>_xlfn.XLOOKUP(Query1[[#This Row],[cveID]],CVE!A:A,CVE!B:B," ")</f>
        <v>10</v>
      </c>
      <c r="G685" t="str">
        <f>_xlfn.XLOOKUP(Query1[[#This Row],[cveID]],CVE!A:A,CVE!C:C," ")</f>
        <v>CRITICAL</v>
      </c>
      <c r="H685" t="str">
        <f>_xlfn.XLOOKUP(Query1[[#This Row],[cveID]],CVE!A:A,CVE!E:E," ")</f>
        <v>CVSS:3.1/AV:N/AC:L/PR:N/UI:N/S:C/C:H/I:H/A:H</v>
      </c>
      <c r="I685" s="2" t="s">
        <v>17</v>
      </c>
      <c r="J685" s="2" t="s">
        <v>18</v>
      </c>
      <c r="K685" s="2" t="s">
        <v>37</v>
      </c>
      <c r="L685">
        <v>0.31052000000000002</v>
      </c>
      <c r="M685" s="2" t="s">
        <v>221</v>
      </c>
      <c r="N685" s="2" t="s">
        <v>222</v>
      </c>
      <c r="O685" s="2" t="s">
        <v>31</v>
      </c>
      <c r="P685" s="2" t="s">
        <v>23</v>
      </c>
      <c r="Q685" s="2" t="s">
        <v>223</v>
      </c>
      <c r="R685" s="1">
        <v>45362.391967592594</v>
      </c>
      <c r="S685" s="1">
        <v>45376.407650462963</v>
      </c>
      <c r="T685" s="2" t="s">
        <v>54</v>
      </c>
      <c r="U685" s="2" t="s">
        <v>224</v>
      </c>
      <c r="V685" s="2" t="s">
        <v>298</v>
      </c>
      <c r="W685" s="2" t="s">
        <v>34</v>
      </c>
      <c r="X685" s="1">
        <v>45379.072916666664</v>
      </c>
    </row>
    <row r="686" spans="1:24" x14ac:dyDescent="0.25">
      <c r="A686" s="1">
        <v>43018</v>
      </c>
      <c r="B686" s="1">
        <v>43018.666666666664</v>
      </c>
      <c r="C686" s="2" t="s">
        <v>171</v>
      </c>
      <c r="D686" t="s">
        <v>748</v>
      </c>
      <c r="E686" t="s">
        <v>880</v>
      </c>
      <c r="F686">
        <f>_xlfn.XLOOKUP(Query1[[#This Row],[cveID]],CVE!A:A,CVE!B:B," ")</f>
        <v>7.8</v>
      </c>
      <c r="G686" t="str">
        <f>_xlfn.XLOOKUP(Query1[[#This Row],[cveID]],CVE!A:A,CVE!C:C," ")</f>
        <v>HIGH</v>
      </c>
      <c r="H686" t="str">
        <f>_xlfn.XLOOKUP(Query1[[#This Row],[cveID]],CVE!A:A,CVE!E:E," ")</f>
        <v>CVSS:3.0/AV:L/AC:L/PR:N/UI:R/S:U/C:H/I:H/A:H</v>
      </c>
      <c r="I686" s="2" t="s">
        <v>17</v>
      </c>
      <c r="J686" s="2" t="s">
        <v>36</v>
      </c>
      <c r="K686" s="2" t="s">
        <v>70</v>
      </c>
      <c r="L686">
        <v>0.95860999999999996</v>
      </c>
      <c r="M686" s="2" t="s">
        <v>172</v>
      </c>
      <c r="N686" s="2" t="s">
        <v>173</v>
      </c>
      <c r="O686" s="2" t="s">
        <v>31</v>
      </c>
      <c r="P686" s="2" t="s">
        <v>23</v>
      </c>
      <c r="Q686" s="2" t="s">
        <v>174</v>
      </c>
      <c r="R686" s="1">
        <v>45022.131967592592</v>
      </c>
      <c r="S686" s="1">
        <v>45372.409849537034</v>
      </c>
      <c r="T686" s="2" t="s">
        <v>25</v>
      </c>
      <c r="U686" s="2" t="s">
        <v>175</v>
      </c>
      <c r="V686" s="2" t="s">
        <v>296</v>
      </c>
      <c r="W686" s="2" t="s">
        <v>34</v>
      </c>
      <c r="X686" s="1">
        <v>45379.072916666664</v>
      </c>
    </row>
    <row r="687" spans="1:24" x14ac:dyDescent="0.25">
      <c r="A687" s="1">
        <v>40708</v>
      </c>
      <c r="B687" s="1">
        <v>40708.666666666664</v>
      </c>
      <c r="C687" s="2" t="s">
        <v>235</v>
      </c>
      <c r="D687" t="s">
        <v>749</v>
      </c>
      <c r="E687" t="s">
        <v>880</v>
      </c>
      <c r="F687">
        <f>_xlfn.XLOOKUP(Query1[[#This Row],[cveID]],CVE!A:A,CVE!B:B," ")</f>
        <v>6.9</v>
      </c>
      <c r="G687" t="str">
        <f>_xlfn.XLOOKUP(Query1[[#This Row],[cveID]],CVE!A:A,CVE!C:C," ")</f>
        <v>MEDIUM</v>
      </c>
      <c r="H687" t="str">
        <f>_xlfn.XLOOKUP(Query1[[#This Row],[cveID]],CVE!A:A,CVE!E:E," ")</f>
        <v>CVSS:2.0/AV:L/AC:M/Au:N/C:C/I:C/A:C</v>
      </c>
      <c r="I687" s="2" t="s">
        <v>17</v>
      </c>
      <c r="J687" s="2" t="s">
        <v>36</v>
      </c>
      <c r="K687" s="2" t="s">
        <v>166</v>
      </c>
      <c r="L687">
        <v>5.5000000000000003E-4</v>
      </c>
      <c r="M687" s="2" t="s">
        <v>236</v>
      </c>
      <c r="N687" s="2" t="s">
        <v>237</v>
      </c>
      <c r="O687" s="2" t="s">
        <v>31</v>
      </c>
      <c r="P687" s="2" t="s">
        <v>23</v>
      </c>
      <c r="Q687" s="2" t="s">
        <v>238</v>
      </c>
      <c r="R687" s="1">
        <v>45373.473333333335</v>
      </c>
      <c r="S687" s="1">
        <v>45373.473333333335</v>
      </c>
      <c r="T687" s="2" t="s">
        <v>54</v>
      </c>
      <c r="U687" s="2" t="s">
        <v>239</v>
      </c>
      <c r="V687" s="2" t="s">
        <v>339</v>
      </c>
      <c r="W687" s="2" t="s">
        <v>34</v>
      </c>
      <c r="X687" s="1">
        <v>45379.072916666664</v>
      </c>
    </row>
    <row r="688" spans="1:24" x14ac:dyDescent="0.25">
      <c r="A688" s="1">
        <v>40708</v>
      </c>
      <c r="B688" s="1">
        <v>40708.666666666664</v>
      </c>
      <c r="C688" s="2" t="s">
        <v>235</v>
      </c>
      <c r="D688" t="s">
        <v>750</v>
      </c>
      <c r="E688" t="s">
        <v>880</v>
      </c>
      <c r="F688">
        <f>_xlfn.XLOOKUP(Query1[[#This Row],[cveID]],CVE!A:A,CVE!B:B," ")</f>
        <v>6.9</v>
      </c>
      <c r="G688" t="str">
        <f>_xlfn.XLOOKUP(Query1[[#This Row],[cveID]],CVE!A:A,CVE!C:C," ")</f>
        <v>MEDIUM</v>
      </c>
      <c r="H688" t="str">
        <f>_xlfn.XLOOKUP(Query1[[#This Row],[cveID]],CVE!A:A,CVE!E:E," ")</f>
        <v>CVSS:2.0/AV:L/AC:M/Au:N/C:C/I:C/A:C</v>
      </c>
      <c r="I688" s="2" t="s">
        <v>17</v>
      </c>
      <c r="J688" s="2" t="s">
        <v>36</v>
      </c>
      <c r="K688" s="2" t="s">
        <v>166</v>
      </c>
      <c r="L688">
        <v>5.5000000000000003E-4</v>
      </c>
      <c r="M688" s="2" t="s">
        <v>236</v>
      </c>
      <c r="N688" s="2" t="s">
        <v>237</v>
      </c>
      <c r="O688" s="2" t="s">
        <v>31</v>
      </c>
      <c r="P688" s="2" t="s">
        <v>23</v>
      </c>
      <c r="Q688" s="2" t="s">
        <v>238</v>
      </c>
      <c r="R688" s="1">
        <v>45373.473333333335</v>
      </c>
      <c r="S688" s="1">
        <v>45373.473333333335</v>
      </c>
      <c r="T688" s="2" t="s">
        <v>54</v>
      </c>
      <c r="U688" s="2" t="s">
        <v>239</v>
      </c>
      <c r="V688" s="2" t="s">
        <v>339</v>
      </c>
      <c r="W688" s="2" t="s">
        <v>34</v>
      </c>
      <c r="X688" s="1">
        <v>45379.072916666664</v>
      </c>
    </row>
    <row r="689" spans="1:24" x14ac:dyDescent="0.25">
      <c r="A689" s="1">
        <v>44998</v>
      </c>
      <c r="B689" s="1">
        <v>44992.708333333336</v>
      </c>
      <c r="C689" s="2" t="s">
        <v>230</v>
      </c>
      <c r="D689" t="s">
        <v>751</v>
      </c>
      <c r="E689" t="s">
        <v>880</v>
      </c>
      <c r="F689">
        <f>_xlfn.XLOOKUP(Query1[[#This Row],[cveID]],CVE!A:A,CVE!B:B," ")</f>
        <v>7.5</v>
      </c>
      <c r="G689" t="str">
        <f>_xlfn.XLOOKUP(Query1[[#This Row],[cveID]],CVE!A:A,CVE!C:C," ")</f>
        <v>HIGH</v>
      </c>
      <c r="H689" t="str">
        <f>_xlfn.XLOOKUP(Query1[[#This Row],[cveID]],CVE!A:A,CVE!E:E," ")</f>
        <v>CVSS:3.1/AV:N/AC:L/PR:N/UI:N/S:U/C:H/I:N/A:N</v>
      </c>
      <c r="I689" s="2" t="s">
        <v>17</v>
      </c>
      <c r="J689" s="2" t="s">
        <v>36</v>
      </c>
      <c r="K689" s="2" t="s">
        <v>135</v>
      </c>
      <c r="L689">
        <v>1.323E-2</v>
      </c>
      <c r="M689" s="2" t="s">
        <v>231</v>
      </c>
      <c r="N689" s="2" t="s">
        <v>232</v>
      </c>
      <c r="O689" s="2" t="s">
        <v>31</v>
      </c>
      <c r="P689" s="2" t="s">
        <v>23</v>
      </c>
      <c r="Q689" s="2" t="s">
        <v>233</v>
      </c>
      <c r="R689" s="1">
        <v>45251.602129629631</v>
      </c>
      <c r="S689" s="1">
        <v>45377.576041666667</v>
      </c>
      <c r="T689" s="2" t="s">
        <v>25</v>
      </c>
      <c r="U689" s="2" t="s">
        <v>234</v>
      </c>
      <c r="V689" s="2" t="s">
        <v>304</v>
      </c>
      <c r="W689" s="2" t="s">
        <v>34</v>
      </c>
      <c r="X689" s="1">
        <v>45379.072916666664</v>
      </c>
    </row>
    <row r="690" spans="1:24" x14ac:dyDescent="0.25">
      <c r="A690" s="1">
        <v>41618</v>
      </c>
      <c r="B690" s="1">
        <v>41618.708333333336</v>
      </c>
      <c r="C690" s="2" t="s">
        <v>210</v>
      </c>
      <c r="D690" t="s">
        <v>752</v>
      </c>
      <c r="E690" t="s">
        <v>879</v>
      </c>
      <c r="F690">
        <f>_xlfn.XLOOKUP(Query1[[#This Row],[cveID]],CVE!A:A,CVE!B:B," ")</f>
        <v>7.6</v>
      </c>
      <c r="G690" t="str">
        <f>_xlfn.XLOOKUP(Query1[[#This Row],[cveID]],CVE!A:A,CVE!C:C," ")</f>
        <v>HIGH</v>
      </c>
      <c r="H690" t="str">
        <f>_xlfn.XLOOKUP(Query1[[#This Row],[cveID]],CVE!A:A,CVE!E:E," ")</f>
        <v>CVSS:2.0/AV:N/AC:H/Au:N/C:C/I:C/A:C</v>
      </c>
      <c r="I690" s="2" t="s">
        <v>17</v>
      </c>
      <c r="J690" s="2" t="s">
        <v>36</v>
      </c>
      <c r="K690" s="2" t="s">
        <v>105</v>
      </c>
      <c r="L690">
        <v>0.41533999999999999</v>
      </c>
      <c r="M690" s="2" t="s">
        <v>211</v>
      </c>
      <c r="N690" s="2" t="s">
        <v>212</v>
      </c>
      <c r="O690" s="2" t="s">
        <v>31</v>
      </c>
      <c r="P690" s="2" t="s">
        <v>23</v>
      </c>
      <c r="Q690" s="2" t="s">
        <v>213</v>
      </c>
      <c r="R690" s="1">
        <v>45204.255370370367</v>
      </c>
      <c r="S690" s="1">
        <v>45357.288935185185</v>
      </c>
      <c r="T690" s="2" t="s">
        <v>55</v>
      </c>
      <c r="U690" s="2" t="s">
        <v>214</v>
      </c>
      <c r="V690" s="2" t="s">
        <v>285</v>
      </c>
      <c r="W690" s="2" t="s">
        <v>48</v>
      </c>
      <c r="X690" s="1">
        <v>45379.072916666664</v>
      </c>
    </row>
    <row r="691" spans="1:24" x14ac:dyDescent="0.25">
      <c r="A691" s="1">
        <v>41618</v>
      </c>
      <c r="B691" s="1">
        <v>41618.708333333336</v>
      </c>
      <c r="C691" s="2" t="s">
        <v>210</v>
      </c>
      <c r="D691" t="s">
        <v>753</v>
      </c>
      <c r="E691" t="s">
        <v>879</v>
      </c>
      <c r="F691">
        <f>_xlfn.XLOOKUP(Query1[[#This Row],[cveID]],CVE!A:A,CVE!B:B," ")</f>
        <v>7.6</v>
      </c>
      <c r="G691" t="str">
        <f>_xlfn.XLOOKUP(Query1[[#This Row],[cveID]],CVE!A:A,CVE!C:C," ")</f>
        <v>HIGH</v>
      </c>
      <c r="H691" t="str">
        <f>_xlfn.XLOOKUP(Query1[[#This Row],[cveID]],CVE!A:A,CVE!E:E," ")</f>
        <v>CVSS:2.0/AV:N/AC:H/Au:N/C:C/I:C/A:C</v>
      </c>
      <c r="I691" s="2" t="s">
        <v>17</v>
      </c>
      <c r="J691" s="2" t="s">
        <v>36</v>
      </c>
      <c r="K691" s="2" t="s">
        <v>105</v>
      </c>
      <c r="L691">
        <v>0.41533999999999999</v>
      </c>
      <c r="M691" s="2" t="s">
        <v>211</v>
      </c>
      <c r="N691" s="2" t="s">
        <v>212</v>
      </c>
      <c r="O691" s="2" t="s">
        <v>31</v>
      </c>
      <c r="P691" s="2" t="s">
        <v>23</v>
      </c>
      <c r="Q691" s="2" t="s">
        <v>213</v>
      </c>
      <c r="R691" s="1">
        <v>45302.265405092592</v>
      </c>
      <c r="S691" s="1">
        <v>45372.374328703707</v>
      </c>
      <c r="T691" s="2" t="s">
        <v>55</v>
      </c>
      <c r="U691" s="2" t="s">
        <v>214</v>
      </c>
      <c r="V691" s="2" t="s">
        <v>285</v>
      </c>
      <c r="W691" s="2" t="s">
        <v>48</v>
      </c>
      <c r="X691" s="1">
        <v>45379.072916666664</v>
      </c>
    </row>
    <row r="692" spans="1:24" x14ac:dyDescent="0.25">
      <c r="A692" s="1">
        <v>43599</v>
      </c>
      <c r="B692" s="1">
        <v>43599.666666666664</v>
      </c>
      <c r="C692" s="2" t="s">
        <v>42</v>
      </c>
      <c r="D692" t="s">
        <v>754</v>
      </c>
      <c r="E692" t="s">
        <v>880</v>
      </c>
      <c r="F692">
        <f>_xlfn.XLOOKUP(Query1[[#This Row],[cveID]],CVE!A:A,CVE!B:B," ")</f>
        <v>9.8000000000000007</v>
      </c>
      <c r="G692" t="str">
        <f>_xlfn.XLOOKUP(Query1[[#This Row],[cveID]],CVE!A:A,CVE!C:C," ")</f>
        <v>CRITICAL</v>
      </c>
      <c r="H692" t="str">
        <f>_xlfn.XLOOKUP(Query1[[#This Row],[cveID]],CVE!A:A,CVE!E:E," ")</f>
        <v>CVSS:3.0/AV:N/AC:L/PR:N/UI:N/S:U/C:H/I:H/A:H</v>
      </c>
      <c r="I692" s="2" t="s">
        <v>17</v>
      </c>
      <c r="J692" s="2" t="s">
        <v>36</v>
      </c>
      <c r="K692" s="2" t="s">
        <v>43</v>
      </c>
      <c r="L692">
        <v>0.97504999999999997</v>
      </c>
      <c r="M692" s="2" t="s">
        <v>44</v>
      </c>
      <c r="N692" s="2" t="s">
        <v>45</v>
      </c>
      <c r="O692" s="2" t="s">
        <v>22</v>
      </c>
      <c r="P692" s="2" t="s">
        <v>23</v>
      </c>
      <c r="Q692" s="2" t="s">
        <v>46</v>
      </c>
      <c r="R692" s="1">
        <v>45293.597581018519</v>
      </c>
      <c r="S692" s="1">
        <v>45378.009432870371</v>
      </c>
      <c r="T692" s="2" t="s">
        <v>85</v>
      </c>
      <c r="U692" s="2" t="s">
        <v>247</v>
      </c>
      <c r="V692" s="2" t="s">
        <v>273</v>
      </c>
      <c r="W692" s="2" t="s">
        <v>34</v>
      </c>
      <c r="X692" s="1">
        <v>45379.072916666664</v>
      </c>
    </row>
    <row r="693" spans="1:24" x14ac:dyDescent="0.25">
      <c r="A693" s="1">
        <v>43599</v>
      </c>
      <c r="B693" s="1">
        <v>43599.666666666664</v>
      </c>
      <c r="C693" s="2" t="s">
        <v>42</v>
      </c>
      <c r="D693" t="s">
        <v>755</v>
      </c>
      <c r="E693" t="s">
        <v>880</v>
      </c>
      <c r="F693">
        <f>_xlfn.XLOOKUP(Query1[[#This Row],[cveID]],CVE!A:A,CVE!B:B," ")</f>
        <v>9.8000000000000007</v>
      </c>
      <c r="G693" t="str">
        <f>_xlfn.XLOOKUP(Query1[[#This Row],[cveID]],CVE!A:A,CVE!C:C," ")</f>
        <v>CRITICAL</v>
      </c>
      <c r="H693" t="str">
        <f>_xlfn.XLOOKUP(Query1[[#This Row],[cveID]],CVE!A:A,CVE!E:E," ")</f>
        <v>CVSS:3.0/AV:N/AC:L/PR:N/UI:N/S:U/C:H/I:H/A:H</v>
      </c>
      <c r="I693" s="2" t="s">
        <v>17</v>
      </c>
      <c r="J693" s="2" t="s">
        <v>36</v>
      </c>
      <c r="K693" s="2" t="s">
        <v>43</v>
      </c>
      <c r="L693">
        <v>0.97504999999999997</v>
      </c>
      <c r="M693" s="2" t="s">
        <v>44</v>
      </c>
      <c r="N693" s="2" t="s">
        <v>45</v>
      </c>
      <c r="O693" s="2" t="s">
        <v>22</v>
      </c>
      <c r="P693" s="2" t="s">
        <v>23</v>
      </c>
      <c r="Q693" s="2" t="s">
        <v>46</v>
      </c>
      <c r="R693" s="1">
        <v>44803.511145833334</v>
      </c>
      <c r="S693" s="1">
        <v>45370.522060185183</v>
      </c>
      <c r="T693" s="2" t="s">
        <v>54</v>
      </c>
      <c r="U693" s="2" t="s">
        <v>247</v>
      </c>
      <c r="V693" s="2" t="s">
        <v>305</v>
      </c>
      <c r="W693" s="2" t="s">
        <v>34</v>
      </c>
      <c r="X693" s="1">
        <v>45379.072916666664</v>
      </c>
    </row>
    <row r="694" spans="1:24" x14ac:dyDescent="0.25">
      <c r="A694" s="1">
        <v>41618</v>
      </c>
      <c r="B694" s="1">
        <v>41618.708333333336</v>
      </c>
      <c r="C694" s="2" t="s">
        <v>210</v>
      </c>
      <c r="D694" t="s">
        <v>756</v>
      </c>
      <c r="E694" t="s">
        <v>880</v>
      </c>
      <c r="F694">
        <f>_xlfn.XLOOKUP(Query1[[#This Row],[cveID]],CVE!A:A,CVE!B:B," ")</f>
        <v>7.6</v>
      </c>
      <c r="G694" t="str">
        <f>_xlfn.XLOOKUP(Query1[[#This Row],[cveID]],CVE!A:A,CVE!C:C," ")</f>
        <v>HIGH</v>
      </c>
      <c r="H694" t="str">
        <f>_xlfn.XLOOKUP(Query1[[#This Row],[cveID]],CVE!A:A,CVE!E:E," ")</f>
        <v>CVSS:2.0/AV:N/AC:H/Au:N/C:C/I:C/A:C</v>
      </c>
      <c r="I694" s="2" t="s">
        <v>17</v>
      </c>
      <c r="J694" s="2" t="s">
        <v>36</v>
      </c>
      <c r="K694" s="2" t="s">
        <v>105</v>
      </c>
      <c r="L694">
        <v>0.41533999999999999</v>
      </c>
      <c r="M694" s="2" t="s">
        <v>211</v>
      </c>
      <c r="N694" s="2" t="s">
        <v>212</v>
      </c>
      <c r="O694" s="2" t="s">
        <v>31</v>
      </c>
      <c r="P694" s="2" t="s">
        <v>23</v>
      </c>
      <c r="Q694" s="2" t="s">
        <v>213</v>
      </c>
      <c r="R694" s="1">
        <v>45302.283599537041</v>
      </c>
      <c r="S694" s="1">
        <v>45372.335787037038</v>
      </c>
      <c r="T694" s="2" t="s">
        <v>25</v>
      </c>
      <c r="U694" s="2" t="s">
        <v>214</v>
      </c>
      <c r="V694" s="2" t="s">
        <v>286</v>
      </c>
      <c r="W694" s="2" t="s">
        <v>34</v>
      </c>
      <c r="X694" s="1">
        <v>45379.072916666664</v>
      </c>
    </row>
    <row r="695" spans="1:24" x14ac:dyDescent="0.25">
      <c r="A695" s="1">
        <v>41618</v>
      </c>
      <c r="B695" s="1">
        <v>41618.708333333336</v>
      </c>
      <c r="C695" s="2" t="s">
        <v>210</v>
      </c>
      <c r="D695" t="s">
        <v>757</v>
      </c>
      <c r="E695" t="s">
        <v>879</v>
      </c>
      <c r="F695">
        <f>_xlfn.XLOOKUP(Query1[[#This Row],[cveID]],CVE!A:A,CVE!B:B," ")</f>
        <v>7.6</v>
      </c>
      <c r="G695" t="str">
        <f>_xlfn.XLOOKUP(Query1[[#This Row],[cveID]],CVE!A:A,CVE!C:C," ")</f>
        <v>HIGH</v>
      </c>
      <c r="H695" t="str">
        <f>_xlfn.XLOOKUP(Query1[[#This Row],[cveID]],CVE!A:A,CVE!E:E," ")</f>
        <v>CVSS:2.0/AV:N/AC:H/Au:N/C:C/I:C/A:C</v>
      </c>
      <c r="I695" s="2" t="s">
        <v>17</v>
      </c>
      <c r="J695" s="2" t="s">
        <v>36</v>
      </c>
      <c r="K695" s="2" t="s">
        <v>105</v>
      </c>
      <c r="L695">
        <v>0.41533999999999999</v>
      </c>
      <c r="M695" s="2" t="s">
        <v>211</v>
      </c>
      <c r="N695" s="2" t="s">
        <v>212</v>
      </c>
      <c r="O695" s="2" t="s">
        <v>31</v>
      </c>
      <c r="P695" s="2" t="s">
        <v>23</v>
      </c>
      <c r="Q695" s="2" t="s">
        <v>213</v>
      </c>
      <c r="R695" s="1">
        <v>45253.368252314816</v>
      </c>
      <c r="S695" s="1">
        <v>45372.374328703707</v>
      </c>
      <c r="T695" s="2" t="s">
        <v>55</v>
      </c>
      <c r="U695" s="2" t="s">
        <v>214</v>
      </c>
      <c r="V695" s="2" t="s">
        <v>285</v>
      </c>
      <c r="W695" s="2" t="s">
        <v>48</v>
      </c>
      <c r="X695" s="1">
        <v>45379.072916666664</v>
      </c>
    </row>
    <row r="696" spans="1:24" x14ac:dyDescent="0.25">
      <c r="A696" s="1">
        <v>43766</v>
      </c>
      <c r="B696" s="1">
        <v>43762.666666666664</v>
      </c>
      <c r="C696" s="2" t="s">
        <v>57</v>
      </c>
      <c r="D696" t="s">
        <v>758</v>
      </c>
      <c r="E696" t="s">
        <v>880</v>
      </c>
      <c r="F696">
        <f>_xlfn.XLOOKUP(Query1[[#This Row],[cveID]],CVE!A:A,CVE!B:B," ")</f>
        <v>9.8000000000000007</v>
      </c>
      <c r="G696" t="str">
        <f>_xlfn.XLOOKUP(Query1[[#This Row],[cveID]],CVE!A:A,CVE!C:C," ")</f>
        <v>CRITICAL</v>
      </c>
      <c r="H696" t="str">
        <f>_xlfn.XLOOKUP(Query1[[#This Row],[cveID]],CVE!A:A,CVE!E:E," ")</f>
        <v>CVSS:3.1/AV:N/AC:L/PR:N/UI:N/S:U/C:H/I:H/A:H</v>
      </c>
      <c r="I696" s="2" t="s">
        <v>17</v>
      </c>
      <c r="J696" s="2" t="s">
        <v>36</v>
      </c>
      <c r="K696" s="2" t="s">
        <v>43</v>
      </c>
      <c r="L696">
        <v>0.97472000000000003</v>
      </c>
      <c r="M696" s="2" t="s">
        <v>58</v>
      </c>
      <c r="N696" s="2" t="s">
        <v>59</v>
      </c>
      <c r="O696" s="2" t="s">
        <v>31</v>
      </c>
      <c r="P696" s="2" t="s">
        <v>23</v>
      </c>
      <c r="Q696" s="2" t="s">
        <v>60</v>
      </c>
      <c r="R696" s="1">
        <v>45100.111087962963</v>
      </c>
      <c r="S696" s="1">
        <v>45373.019247685188</v>
      </c>
      <c r="T696" s="2" t="s">
        <v>25</v>
      </c>
      <c r="U696" s="2" t="s">
        <v>61</v>
      </c>
      <c r="V696" s="2" t="s">
        <v>293</v>
      </c>
      <c r="W696" s="2" t="s">
        <v>34</v>
      </c>
      <c r="X696" s="1">
        <v>45379.072916666664</v>
      </c>
    </row>
    <row r="697" spans="1:24" x14ac:dyDescent="0.25">
      <c r="A697" s="1">
        <v>43766</v>
      </c>
      <c r="B697" s="1">
        <v>43762.666666666664</v>
      </c>
      <c r="C697" s="2" t="s">
        <v>57</v>
      </c>
      <c r="D697" t="s">
        <v>758</v>
      </c>
      <c r="E697" t="s">
        <v>880</v>
      </c>
      <c r="F697">
        <f>_xlfn.XLOOKUP(Query1[[#This Row],[cveID]],CVE!A:A,CVE!B:B," ")</f>
        <v>9.8000000000000007</v>
      </c>
      <c r="G697" t="str">
        <f>_xlfn.XLOOKUP(Query1[[#This Row],[cveID]],CVE!A:A,CVE!C:C," ")</f>
        <v>CRITICAL</v>
      </c>
      <c r="H697" t="str">
        <f>_xlfn.XLOOKUP(Query1[[#This Row],[cveID]],CVE!A:A,CVE!E:E," ")</f>
        <v>CVSS:3.1/AV:N/AC:L/PR:N/UI:N/S:U/C:H/I:H/A:H</v>
      </c>
      <c r="I697" s="2" t="s">
        <v>17</v>
      </c>
      <c r="J697" s="2" t="s">
        <v>36</v>
      </c>
      <c r="K697" s="2" t="s">
        <v>43</v>
      </c>
      <c r="L697">
        <v>0.97472000000000003</v>
      </c>
      <c r="M697" s="2" t="s">
        <v>58</v>
      </c>
      <c r="N697" s="2" t="s">
        <v>59</v>
      </c>
      <c r="O697" s="2" t="s">
        <v>31</v>
      </c>
      <c r="P697" s="2" t="s">
        <v>23</v>
      </c>
      <c r="Q697" s="2" t="s">
        <v>60</v>
      </c>
      <c r="R697" s="1">
        <v>45100.111087962963</v>
      </c>
      <c r="S697" s="1">
        <v>45373.019247685188</v>
      </c>
      <c r="T697" s="2" t="s">
        <v>25</v>
      </c>
      <c r="U697" s="2" t="s">
        <v>61</v>
      </c>
      <c r="V697" s="2" t="s">
        <v>293</v>
      </c>
      <c r="W697" s="2" t="s">
        <v>34</v>
      </c>
      <c r="X697" s="1">
        <v>45379.072916666664</v>
      </c>
    </row>
    <row r="698" spans="1:24" x14ac:dyDescent="0.25">
      <c r="A698" s="1">
        <v>41618</v>
      </c>
      <c r="B698" s="1">
        <v>41618.708333333336</v>
      </c>
      <c r="C698" s="2" t="s">
        <v>210</v>
      </c>
      <c r="D698" t="s">
        <v>759</v>
      </c>
      <c r="E698" t="s">
        <v>880</v>
      </c>
      <c r="F698">
        <f>_xlfn.XLOOKUP(Query1[[#This Row],[cveID]],CVE!A:A,CVE!B:B," ")</f>
        <v>7.6</v>
      </c>
      <c r="G698" t="str">
        <f>_xlfn.XLOOKUP(Query1[[#This Row],[cveID]],CVE!A:A,CVE!C:C," ")</f>
        <v>HIGH</v>
      </c>
      <c r="H698" t="str">
        <f>_xlfn.XLOOKUP(Query1[[#This Row],[cveID]],CVE!A:A,CVE!E:E," ")</f>
        <v>CVSS:2.0/AV:N/AC:H/Au:N/C:C/I:C/A:C</v>
      </c>
      <c r="I698" s="2" t="s">
        <v>17</v>
      </c>
      <c r="J698" s="2" t="s">
        <v>36</v>
      </c>
      <c r="K698" s="2" t="s">
        <v>105</v>
      </c>
      <c r="L698">
        <v>0.41533999999999999</v>
      </c>
      <c r="M698" s="2" t="s">
        <v>211</v>
      </c>
      <c r="N698" s="2" t="s">
        <v>212</v>
      </c>
      <c r="O698" s="2" t="s">
        <v>31</v>
      </c>
      <c r="P698" s="2" t="s">
        <v>23</v>
      </c>
      <c r="Q698" s="2" t="s">
        <v>213</v>
      </c>
      <c r="R698" s="1">
        <v>45366.583148148151</v>
      </c>
      <c r="S698" s="1">
        <v>45373.58388888889</v>
      </c>
      <c r="T698" s="2" t="s">
        <v>184</v>
      </c>
      <c r="U698" s="2" t="s">
        <v>214</v>
      </c>
      <c r="V698" s="2" t="s">
        <v>301</v>
      </c>
      <c r="W698" s="2" t="s">
        <v>34</v>
      </c>
      <c r="X698" s="1">
        <v>45379.072916666664</v>
      </c>
    </row>
    <row r="699" spans="1:24" x14ac:dyDescent="0.25">
      <c r="A699" s="1">
        <v>43599</v>
      </c>
      <c r="B699" s="1">
        <v>43599.666666666664</v>
      </c>
      <c r="C699" s="2" t="s">
        <v>42</v>
      </c>
      <c r="D699" t="s">
        <v>760</v>
      </c>
      <c r="E699" t="s">
        <v>880</v>
      </c>
      <c r="F699">
        <f>_xlfn.XLOOKUP(Query1[[#This Row],[cveID]],CVE!A:A,CVE!B:B," ")</f>
        <v>9.8000000000000007</v>
      </c>
      <c r="G699" t="str">
        <f>_xlfn.XLOOKUP(Query1[[#This Row],[cveID]],CVE!A:A,CVE!C:C," ")</f>
        <v>CRITICAL</v>
      </c>
      <c r="H699" t="str">
        <f>_xlfn.XLOOKUP(Query1[[#This Row],[cveID]],CVE!A:A,CVE!E:E," ")</f>
        <v>CVSS:3.0/AV:N/AC:L/PR:N/UI:N/S:U/C:H/I:H/A:H</v>
      </c>
      <c r="I699" s="2" t="s">
        <v>17</v>
      </c>
      <c r="J699" s="2" t="s">
        <v>36</v>
      </c>
      <c r="K699" s="2" t="s">
        <v>43</v>
      </c>
      <c r="L699">
        <v>0.97504999999999997</v>
      </c>
      <c r="M699" s="2" t="s">
        <v>44</v>
      </c>
      <c r="N699" s="2" t="s">
        <v>45</v>
      </c>
      <c r="O699" s="2" t="s">
        <v>22</v>
      </c>
      <c r="P699" s="2" t="s">
        <v>23</v>
      </c>
      <c r="Q699" s="2" t="s">
        <v>46</v>
      </c>
      <c r="R699" s="1">
        <v>44971.552523148152</v>
      </c>
      <c r="S699" s="1">
        <v>45370.522060185183</v>
      </c>
      <c r="T699" s="2" t="s">
        <v>54</v>
      </c>
      <c r="U699" s="2" t="s">
        <v>247</v>
      </c>
      <c r="V699" s="2" t="s">
        <v>305</v>
      </c>
      <c r="W699" s="2" t="s">
        <v>34</v>
      </c>
      <c r="X699" s="1">
        <v>45379.072916666664</v>
      </c>
    </row>
    <row r="700" spans="1:24" x14ac:dyDescent="0.25">
      <c r="A700" s="1">
        <v>45196</v>
      </c>
      <c r="B700" s="1">
        <v>45196.666666666664</v>
      </c>
      <c r="C700" s="2" t="s">
        <v>225</v>
      </c>
      <c r="D700" t="s">
        <v>761</v>
      </c>
      <c r="E700" t="s">
        <v>879</v>
      </c>
      <c r="F700">
        <f>_xlfn.XLOOKUP(Query1[[#This Row],[cveID]],CVE!A:A,CVE!B:B," ")</f>
        <v>8.8000000000000007</v>
      </c>
      <c r="G700" t="str">
        <f>_xlfn.XLOOKUP(Query1[[#This Row],[cveID]],CVE!A:A,CVE!C:C," ")</f>
        <v>HIGH</v>
      </c>
      <c r="H700" t="str">
        <f>_xlfn.XLOOKUP(Query1[[#This Row],[cveID]],CVE!A:A,CVE!E:E," ")</f>
        <v>CVSS:3.1/AV:N/AC:L/PR:N/UI:N/S:U/C:H/I:H/A:H</v>
      </c>
      <c r="I700" s="2" t="s">
        <v>17</v>
      </c>
      <c r="J700" s="2" t="s">
        <v>36</v>
      </c>
      <c r="K700" s="2" t="s">
        <v>135</v>
      </c>
      <c r="L700">
        <v>0.26989000000000002</v>
      </c>
      <c r="M700" s="2" t="s">
        <v>226</v>
      </c>
      <c r="N700" s="2" t="s">
        <v>227</v>
      </c>
      <c r="O700" s="2" t="s">
        <v>22</v>
      </c>
      <c r="P700" s="2" t="s">
        <v>23</v>
      </c>
      <c r="Q700" s="2" t="s">
        <v>228</v>
      </c>
      <c r="R700" s="1">
        <v>45365.228125000001</v>
      </c>
      <c r="S700" s="1">
        <v>45372.311238425929</v>
      </c>
      <c r="T700" s="2" t="s">
        <v>55</v>
      </c>
      <c r="U700" s="2" t="s">
        <v>229</v>
      </c>
      <c r="V700" s="2" t="s">
        <v>285</v>
      </c>
      <c r="W700" s="2" t="s">
        <v>48</v>
      </c>
      <c r="X700" s="1">
        <v>45379.072916666664</v>
      </c>
    </row>
    <row r="701" spans="1:24" x14ac:dyDescent="0.25">
      <c r="A701" s="1">
        <v>44295</v>
      </c>
      <c r="B701" s="1">
        <v>44256.708333333336</v>
      </c>
      <c r="C701" s="2" t="s">
        <v>202</v>
      </c>
      <c r="D701" t="s">
        <v>762</v>
      </c>
      <c r="E701" t="s">
        <v>880</v>
      </c>
      <c r="F701">
        <f>_xlfn.XLOOKUP(Query1[[#This Row],[cveID]],CVE!A:A,CVE!B:B," ")</f>
        <v>9.8000000000000007</v>
      </c>
      <c r="G701" t="str">
        <f>_xlfn.XLOOKUP(Query1[[#This Row],[cveID]],CVE!A:A,CVE!C:C," ")</f>
        <v>CRITICAL</v>
      </c>
      <c r="H701" t="str">
        <f>_xlfn.XLOOKUP(Query1[[#This Row],[cveID]],CVE!A:A,CVE!E:E," ")</f>
        <v>CVSS:3.1/AV:N/AC:L/PR:N/UI:N/S:U/C:H/I:H/A:H</v>
      </c>
      <c r="I701" s="2" t="s">
        <v>17</v>
      </c>
      <c r="J701" s="2" t="s">
        <v>36</v>
      </c>
      <c r="K701" s="2" t="s">
        <v>30</v>
      </c>
      <c r="L701">
        <v>0.66251000000000004</v>
      </c>
      <c r="M701" s="2" t="s">
        <v>203</v>
      </c>
      <c r="N701" s="2" t="s">
        <v>38</v>
      </c>
      <c r="O701" s="2" t="s">
        <v>31</v>
      </c>
      <c r="P701" s="2" t="s">
        <v>23</v>
      </c>
      <c r="Q701" s="2" t="s">
        <v>204</v>
      </c>
      <c r="R701" s="1">
        <v>45363.985127314816</v>
      </c>
      <c r="S701" s="1">
        <v>45377.614999999998</v>
      </c>
      <c r="T701" s="2" t="s">
        <v>54</v>
      </c>
      <c r="U701" s="2" t="s">
        <v>205</v>
      </c>
      <c r="V701" s="2" t="s">
        <v>287</v>
      </c>
      <c r="W701" s="2" t="s">
        <v>34</v>
      </c>
      <c r="X701" s="1">
        <v>45379.072916666664</v>
      </c>
    </row>
    <row r="702" spans="1:24" x14ac:dyDescent="0.25">
      <c r="A702" s="1">
        <v>44295</v>
      </c>
      <c r="B702" s="1">
        <v>44256.708333333336</v>
      </c>
      <c r="C702" s="2" t="s">
        <v>202</v>
      </c>
      <c r="D702" t="s">
        <v>762</v>
      </c>
      <c r="E702" t="s">
        <v>880</v>
      </c>
      <c r="F702">
        <f>_xlfn.XLOOKUP(Query1[[#This Row],[cveID]],CVE!A:A,CVE!B:B," ")</f>
        <v>9.8000000000000007</v>
      </c>
      <c r="G702" t="str">
        <f>_xlfn.XLOOKUP(Query1[[#This Row],[cveID]],CVE!A:A,CVE!C:C," ")</f>
        <v>CRITICAL</v>
      </c>
      <c r="H702" t="str">
        <f>_xlfn.XLOOKUP(Query1[[#This Row],[cveID]],CVE!A:A,CVE!E:E," ")</f>
        <v>CVSS:3.1/AV:N/AC:L/PR:N/UI:N/S:U/C:H/I:H/A:H</v>
      </c>
      <c r="I702" s="2" t="s">
        <v>17</v>
      </c>
      <c r="J702" s="2" t="s">
        <v>36</v>
      </c>
      <c r="K702" s="2" t="s">
        <v>30</v>
      </c>
      <c r="L702">
        <v>0.66251000000000004</v>
      </c>
      <c r="M702" s="2" t="s">
        <v>203</v>
      </c>
      <c r="N702" s="2" t="s">
        <v>38</v>
      </c>
      <c r="O702" s="2" t="s">
        <v>31</v>
      </c>
      <c r="P702" s="2" t="s">
        <v>23</v>
      </c>
      <c r="Q702" s="2" t="s">
        <v>204</v>
      </c>
      <c r="R702" s="1">
        <v>45363.985127314816</v>
      </c>
      <c r="S702" s="1">
        <v>45377.614999999998</v>
      </c>
      <c r="T702" s="2" t="s">
        <v>54</v>
      </c>
      <c r="U702" s="2" t="s">
        <v>205</v>
      </c>
      <c r="V702" s="2" t="s">
        <v>287</v>
      </c>
      <c r="W702" s="2" t="s">
        <v>34</v>
      </c>
      <c r="X702" s="1">
        <v>45379.072916666664</v>
      </c>
    </row>
    <row r="703" spans="1:24" x14ac:dyDescent="0.25">
      <c r="A703" s="1">
        <v>44295</v>
      </c>
      <c r="B703" s="1">
        <v>44256.708333333336</v>
      </c>
      <c r="C703" s="2" t="s">
        <v>202</v>
      </c>
      <c r="D703" t="s">
        <v>762</v>
      </c>
      <c r="E703" t="s">
        <v>880</v>
      </c>
      <c r="F703">
        <f>_xlfn.XLOOKUP(Query1[[#This Row],[cveID]],CVE!A:A,CVE!B:B," ")</f>
        <v>9.8000000000000007</v>
      </c>
      <c r="G703" t="str">
        <f>_xlfn.XLOOKUP(Query1[[#This Row],[cveID]],CVE!A:A,CVE!C:C," ")</f>
        <v>CRITICAL</v>
      </c>
      <c r="H703" t="str">
        <f>_xlfn.XLOOKUP(Query1[[#This Row],[cveID]],CVE!A:A,CVE!E:E," ")</f>
        <v>CVSS:3.1/AV:N/AC:L/PR:N/UI:N/S:U/C:H/I:H/A:H</v>
      </c>
      <c r="I703" s="2" t="s">
        <v>17</v>
      </c>
      <c r="J703" s="2" t="s">
        <v>36</v>
      </c>
      <c r="K703" s="2" t="s">
        <v>30</v>
      </c>
      <c r="L703">
        <v>0.66251000000000004</v>
      </c>
      <c r="M703" s="2" t="s">
        <v>203</v>
      </c>
      <c r="N703" s="2" t="s">
        <v>38</v>
      </c>
      <c r="O703" s="2" t="s">
        <v>31</v>
      </c>
      <c r="P703" s="2" t="s">
        <v>23</v>
      </c>
      <c r="Q703" s="2" t="s">
        <v>204</v>
      </c>
      <c r="R703" s="1">
        <v>45363.985127314816</v>
      </c>
      <c r="S703" s="1">
        <v>45377.614999999998</v>
      </c>
      <c r="T703" s="2" t="s">
        <v>54</v>
      </c>
      <c r="U703" s="2" t="s">
        <v>205</v>
      </c>
      <c r="V703" s="2" t="s">
        <v>287</v>
      </c>
      <c r="W703" s="2" t="s">
        <v>34</v>
      </c>
      <c r="X703" s="1">
        <v>45379.072916666664</v>
      </c>
    </row>
    <row r="704" spans="1:24" x14ac:dyDescent="0.25">
      <c r="A704" s="1">
        <v>41032</v>
      </c>
      <c r="B704" s="1">
        <v>41032.666666666664</v>
      </c>
      <c r="C704" s="2" t="s">
        <v>49</v>
      </c>
      <c r="D704" t="s">
        <v>763</v>
      </c>
      <c r="E704" t="s">
        <v>880</v>
      </c>
      <c r="F704">
        <f>_xlfn.XLOOKUP(Query1[[#This Row],[cveID]],CVE!A:A,CVE!B:B," ")</f>
        <v>7.5</v>
      </c>
      <c r="G704" t="str">
        <f>_xlfn.XLOOKUP(Query1[[#This Row],[cveID]],CVE!A:A,CVE!C:C," ")</f>
        <v>HIGH</v>
      </c>
      <c r="H704" t="str">
        <f>_xlfn.XLOOKUP(Query1[[#This Row],[cveID]],CVE!A:A,CVE!E:E," ")</f>
        <v>CVSS:2.0/AV:N/AC:L/Au:N/C:P/I:P/A:P</v>
      </c>
      <c r="I704" s="2" t="s">
        <v>29</v>
      </c>
      <c r="J704" s="2" t="s">
        <v>36</v>
      </c>
      <c r="K704" s="2" t="s">
        <v>50</v>
      </c>
      <c r="L704">
        <v>0.97491000000000005</v>
      </c>
      <c r="M704" s="2" t="s">
        <v>51</v>
      </c>
      <c r="N704" s="2" t="s">
        <v>52</v>
      </c>
      <c r="O704" s="2" t="s">
        <v>31</v>
      </c>
      <c r="P704" s="2" t="s">
        <v>23</v>
      </c>
      <c r="Q704" s="2" t="s">
        <v>53</v>
      </c>
      <c r="R704" s="1">
        <v>45197.674375000002</v>
      </c>
      <c r="S704" s="1">
        <v>45372.757824074077</v>
      </c>
      <c r="T704" s="2" t="s">
        <v>25</v>
      </c>
      <c r="U704" s="2" t="s">
        <v>56</v>
      </c>
      <c r="V704" s="2" t="s">
        <v>322</v>
      </c>
      <c r="W704" s="2" t="s">
        <v>34</v>
      </c>
      <c r="X704" s="1">
        <v>45379.072916666664</v>
      </c>
    </row>
    <row r="705" spans="1:24" x14ac:dyDescent="0.25">
      <c r="A705" s="1">
        <v>41032</v>
      </c>
      <c r="B705" s="1">
        <v>41032.666666666664</v>
      </c>
      <c r="C705" s="2" t="s">
        <v>49</v>
      </c>
      <c r="D705" t="s">
        <v>763</v>
      </c>
      <c r="E705" t="s">
        <v>880</v>
      </c>
      <c r="F705">
        <f>_xlfn.XLOOKUP(Query1[[#This Row],[cveID]],CVE!A:A,CVE!B:B," ")</f>
        <v>7.5</v>
      </c>
      <c r="G705" t="str">
        <f>_xlfn.XLOOKUP(Query1[[#This Row],[cveID]],CVE!A:A,CVE!C:C," ")</f>
        <v>HIGH</v>
      </c>
      <c r="H705" t="str">
        <f>_xlfn.XLOOKUP(Query1[[#This Row],[cveID]],CVE!A:A,CVE!E:E," ")</f>
        <v>CVSS:2.0/AV:N/AC:L/Au:N/C:P/I:P/A:P</v>
      </c>
      <c r="I705" s="2" t="s">
        <v>29</v>
      </c>
      <c r="J705" s="2" t="s">
        <v>36</v>
      </c>
      <c r="K705" s="2" t="s">
        <v>50</v>
      </c>
      <c r="L705">
        <v>0.97491000000000005</v>
      </c>
      <c r="M705" s="2" t="s">
        <v>51</v>
      </c>
      <c r="N705" s="2" t="s">
        <v>52</v>
      </c>
      <c r="O705" s="2" t="s">
        <v>31</v>
      </c>
      <c r="P705" s="2" t="s">
        <v>23</v>
      </c>
      <c r="Q705" s="2" t="s">
        <v>53</v>
      </c>
      <c r="R705" s="1">
        <v>45071.641539351855</v>
      </c>
      <c r="S705" s="1">
        <v>45372.757824074077</v>
      </c>
      <c r="T705" s="2" t="s">
        <v>25</v>
      </c>
      <c r="U705" s="2" t="s">
        <v>56</v>
      </c>
      <c r="V705" s="2" t="s">
        <v>322</v>
      </c>
      <c r="W705" s="2" t="s">
        <v>34</v>
      </c>
      <c r="X705" s="1">
        <v>45379.072916666664</v>
      </c>
    </row>
    <row r="706" spans="1:24" x14ac:dyDescent="0.25">
      <c r="A706" s="1">
        <v>40708</v>
      </c>
      <c r="B706" s="1">
        <v>40708.666666666664</v>
      </c>
      <c r="C706" s="2" t="s">
        <v>235</v>
      </c>
      <c r="D706" t="s">
        <v>764</v>
      </c>
      <c r="E706" t="s">
        <v>880</v>
      </c>
      <c r="F706">
        <f>_xlfn.XLOOKUP(Query1[[#This Row],[cveID]],CVE!A:A,CVE!B:B," ")</f>
        <v>6.9</v>
      </c>
      <c r="G706" t="str">
        <f>_xlfn.XLOOKUP(Query1[[#This Row],[cveID]],CVE!A:A,CVE!C:C," ")</f>
        <v>MEDIUM</v>
      </c>
      <c r="H706" t="str">
        <f>_xlfn.XLOOKUP(Query1[[#This Row],[cveID]],CVE!A:A,CVE!E:E," ")</f>
        <v>CVSS:2.0/AV:L/AC:M/Au:N/C:C/I:C/A:C</v>
      </c>
      <c r="I706" s="2" t="s">
        <v>17</v>
      </c>
      <c r="J706" s="2" t="s">
        <v>36</v>
      </c>
      <c r="K706" s="2" t="s">
        <v>166</v>
      </c>
      <c r="L706">
        <v>5.5000000000000003E-4</v>
      </c>
      <c r="M706" s="2" t="s">
        <v>236</v>
      </c>
      <c r="N706" s="2" t="s">
        <v>237</v>
      </c>
      <c r="O706" s="2" t="s">
        <v>31</v>
      </c>
      <c r="P706" s="2" t="s">
        <v>23</v>
      </c>
      <c r="Q706" s="2" t="s">
        <v>238</v>
      </c>
      <c r="R706" s="1">
        <v>45251.602129629631</v>
      </c>
      <c r="S706" s="1">
        <v>45377.576041666667</v>
      </c>
      <c r="T706" s="2" t="s">
        <v>25</v>
      </c>
      <c r="U706" s="2" t="s">
        <v>239</v>
      </c>
      <c r="V706" s="2" t="s">
        <v>304</v>
      </c>
      <c r="W706" s="2" t="s">
        <v>34</v>
      </c>
      <c r="X706" s="1">
        <v>45379.072916666664</v>
      </c>
    </row>
    <row r="707" spans="1:24" x14ac:dyDescent="0.25">
      <c r="A707" s="1">
        <v>45180</v>
      </c>
      <c r="B707" s="1">
        <v>45181.666666666664</v>
      </c>
      <c r="C707" s="2" t="s">
        <v>206</v>
      </c>
      <c r="D707" t="s">
        <v>765</v>
      </c>
      <c r="E707" t="s">
        <v>880</v>
      </c>
      <c r="F707">
        <f>_xlfn.XLOOKUP(Query1[[#This Row],[cveID]],CVE!A:A,CVE!B:B," ")</f>
        <v>8.8000000000000007</v>
      </c>
      <c r="G707" t="str">
        <f>_xlfn.XLOOKUP(Query1[[#This Row],[cveID]],CVE!A:A,CVE!C:C," ")</f>
        <v>HIGH</v>
      </c>
      <c r="H707" t="str">
        <f>_xlfn.XLOOKUP(Query1[[#This Row],[cveID]],CVE!A:A,CVE!E:E," ")</f>
        <v>CVSS:3.1/AV:N/AC:L/PR:N/UI:N/S:U/C:H/I:H/A:H</v>
      </c>
      <c r="I707" s="2" t="s">
        <v>17</v>
      </c>
      <c r="J707" s="2" t="s">
        <v>36</v>
      </c>
      <c r="K707" s="2" t="s">
        <v>135</v>
      </c>
      <c r="L707">
        <v>0.49095</v>
      </c>
      <c r="M707" s="2" t="s">
        <v>207</v>
      </c>
      <c r="N707" s="2" t="s">
        <v>91</v>
      </c>
      <c r="O707" s="2" t="s">
        <v>22</v>
      </c>
      <c r="P707" s="2" t="s">
        <v>23</v>
      </c>
      <c r="Q707" s="2" t="s">
        <v>208</v>
      </c>
      <c r="R707" s="1">
        <v>45365.254178240742</v>
      </c>
      <c r="S707" s="1">
        <v>45372.229351851849</v>
      </c>
      <c r="T707" s="2" t="s">
        <v>25</v>
      </c>
      <c r="U707" s="2" t="s">
        <v>209</v>
      </c>
      <c r="V707" s="2" t="s">
        <v>319</v>
      </c>
      <c r="W707" s="2" t="s">
        <v>34</v>
      </c>
      <c r="X707" s="1">
        <v>45379.072916666664</v>
      </c>
    </row>
    <row r="708" spans="1:24" x14ac:dyDescent="0.25">
      <c r="A708" s="1">
        <v>45196</v>
      </c>
      <c r="B708" s="1">
        <v>45196.666666666664</v>
      </c>
      <c r="C708" s="2" t="s">
        <v>225</v>
      </c>
      <c r="D708" t="s">
        <v>765</v>
      </c>
      <c r="E708" t="s">
        <v>880</v>
      </c>
      <c r="F708">
        <f>_xlfn.XLOOKUP(Query1[[#This Row],[cveID]],CVE!A:A,CVE!B:B," ")</f>
        <v>8.8000000000000007</v>
      </c>
      <c r="G708" t="str">
        <f>_xlfn.XLOOKUP(Query1[[#This Row],[cveID]],CVE!A:A,CVE!C:C," ")</f>
        <v>HIGH</v>
      </c>
      <c r="H708" t="str">
        <f>_xlfn.XLOOKUP(Query1[[#This Row],[cveID]],CVE!A:A,CVE!E:E," ")</f>
        <v>CVSS:3.1/AV:N/AC:L/PR:N/UI:N/S:U/C:H/I:H/A:H</v>
      </c>
      <c r="I708" s="2" t="s">
        <v>17</v>
      </c>
      <c r="J708" s="2" t="s">
        <v>36</v>
      </c>
      <c r="K708" s="2" t="s">
        <v>135</v>
      </c>
      <c r="L708">
        <v>0.26989000000000002</v>
      </c>
      <c r="M708" s="2" t="s">
        <v>226</v>
      </c>
      <c r="N708" s="2" t="s">
        <v>227</v>
      </c>
      <c r="O708" s="2" t="s">
        <v>22</v>
      </c>
      <c r="P708" s="2" t="s">
        <v>23</v>
      </c>
      <c r="Q708" s="2" t="s">
        <v>228</v>
      </c>
      <c r="R708" s="1">
        <v>45365.254178240742</v>
      </c>
      <c r="S708" s="1">
        <v>45372.229351851849</v>
      </c>
      <c r="T708" s="2" t="s">
        <v>25</v>
      </c>
      <c r="U708" s="2" t="s">
        <v>229</v>
      </c>
      <c r="V708" s="2" t="s">
        <v>319</v>
      </c>
      <c r="W708" s="2" t="s">
        <v>34</v>
      </c>
      <c r="X708" s="1">
        <v>45379.072916666664</v>
      </c>
    </row>
    <row r="709" spans="1:24" x14ac:dyDescent="0.25">
      <c r="A709" s="1">
        <v>41618</v>
      </c>
      <c r="B709" s="1">
        <v>41618.708333333336</v>
      </c>
      <c r="C709" s="2" t="s">
        <v>210</v>
      </c>
      <c r="D709" t="s">
        <v>766</v>
      </c>
      <c r="E709" t="s">
        <v>880</v>
      </c>
      <c r="F709">
        <f>_xlfn.XLOOKUP(Query1[[#This Row],[cveID]],CVE!A:A,CVE!B:B," ")</f>
        <v>7.6</v>
      </c>
      <c r="G709" t="str">
        <f>_xlfn.XLOOKUP(Query1[[#This Row],[cveID]],CVE!A:A,CVE!C:C," ")</f>
        <v>HIGH</v>
      </c>
      <c r="H709" t="str">
        <f>_xlfn.XLOOKUP(Query1[[#This Row],[cveID]],CVE!A:A,CVE!E:E," ")</f>
        <v>CVSS:2.0/AV:N/AC:H/Au:N/C:C/I:C/A:C</v>
      </c>
      <c r="I709" s="2" t="s">
        <v>17</v>
      </c>
      <c r="J709" s="2" t="s">
        <v>36</v>
      </c>
      <c r="K709" s="2" t="s">
        <v>105</v>
      </c>
      <c r="L709">
        <v>0.41533999999999999</v>
      </c>
      <c r="M709" s="2" t="s">
        <v>211</v>
      </c>
      <c r="N709" s="2" t="s">
        <v>212</v>
      </c>
      <c r="O709" s="2" t="s">
        <v>31</v>
      </c>
      <c r="P709" s="2" t="s">
        <v>23</v>
      </c>
      <c r="Q709" s="2" t="s">
        <v>213</v>
      </c>
      <c r="R709" s="1">
        <v>45362.701562499999</v>
      </c>
      <c r="S709" s="1">
        <v>45362.701562499999</v>
      </c>
      <c r="T709" s="2" t="s">
        <v>184</v>
      </c>
      <c r="U709" s="2" t="s">
        <v>214</v>
      </c>
      <c r="V709" s="2" t="s">
        <v>304</v>
      </c>
      <c r="W709" s="2" t="s">
        <v>34</v>
      </c>
      <c r="X709" s="1">
        <v>45379.072916666664</v>
      </c>
    </row>
    <row r="710" spans="1:24" x14ac:dyDescent="0.25">
      <c r="A710" s="1">
        <v>41618</v>
      </c>
      <c r="B710" s="1">
        <v>41618.708333333336</v>
      </c>
      <c r="C710" s="2" t="s">
        <v>210</v>
      </c>
      <c r="D710" t="s">
        <v>767</v>
      </c>
      <c r="E710" t="s">
        <v>880</v>
      </c>
      <c r="F710">
        <f>_xlfn.XLOOKUP(Query1[[#This Row],[cveID]],CVE!A:A,CVE!B:B," ")</f>
        <v>7.6</v>
      </c>
      <c r="G710" t="str">
        <f>_xlfn.XLOOKUP(Query1[[#This Row],[cveID]],CVE!A:A,CVE!C:C," ")</f>
        <v>HIGH</v>
      </c>
      <c r="H710" t="str">
        <f>_xlfn.XLOOKUP(Query1[[#This Row],[cveID]],CVE!A:A,CVE!E:E," ")</f>
        <v>CVSS:2.0/AV:N/AC:H/Au:N/C:C/I:C/A:C</v>
      </c>
      <c r="I710" s="2" t="s">
        <v>17</v>
      </c>
      <c r="J710" s="2" t="s">
        <v>36</v>
      </c>
      <c r="K710" s="2" t="s">
        <v>105</v>
      </c>
      <c r="L710">
        <v>0.41533999999999999</v>
      </c>
      <c r="M710" s="2" t="s">
        <v>211</v>
      </c>
      <c r="N710" s="2" t="s">
        <v>212</v>
      </c>
      <c r="O710" s="2" t="s">
        <v>31</v>
      </c>
      <c r="P710" s="2" t="s">
        <v>23</v>
      </c>
      <c r="Q710" s="2" t="s">
        <v>213</v>
      </c>
      <c r="R710" s="1">
        <v>45364.153611111113</v>
      </c>
      <c r="S710" s="1">
        <v>45377.603171296294</v>
      </c>
      <c r="T710" s="2" t="s">
        <v>85</v>
      </c>
      <c r="U710" s="2" t="s">
        <v>214</v>
      </c>
      <c r="V710" s="2" t="s">
        <v>288</v>
      </c>
      <c r="W710" s="2" t="s">
        <v>27</v>
      </c>
      <c r="X710" s="1">
        <v>45379.072916666664</v>
      </c>
    </row>
    <row r="711" spans="1:24" x14ac:dyDescent="0.25">
      <c r="A711" s="1">
        <v>41618</v>
      </c>
      <c r="B711" s="1">
        <v>41618.708333333336</v>
      </c>
      <c r="C711" s="2" t="s">
        <v>210</v>
      </c>
      <c r="D711" t="s">
        <v>768</v>
      </c>
      <c r="E711" t="s">
        <v>880</v>
      </c>
      <c r="F711">
        <f>_xlfn.XLOOKUP(Query1[[#This Row],[cveID]],CVE!A:A,CVE!B:B," ")</f>
        <v>7.6</v>
      </c>
      <c r="G711" t="str">
        <f>_xlfn.XLOOKUP(Query1[[#This Row],[cveID]],CVE!A:A,CVE!C:C," ")</f>
        <v>HIGH</v>
      </c>
      <c r="H711" t="str">
        <f>_xlfn.XLOOKUP(Query1[[#This Row],[cveID]],CVE!A:A,CVE!E:E," ")</f>
        <v>CVSS:2.0/AV:N/AC:H/Au:N/C:C/I:C/A:C</v>
      </c>
      <c r="I711" s="2" t="s">
        <v>17</v>
      </c>
      <c r="J711" s="2" t="s">
        <v>36</v>
      </c>
      <c r="K711" s="2" t="s">
        <v>105</v>
      </c>
      <c r="L711">
        <v>0.41533999999999999</v>
      </c>
      <c r="M711" s="2" t="s">
        <v>211</v>
      </c>
      <c r="N711" s="2" t="s">
        <v>212</v>
      </c>
      <c r="O711" s="2" t="s">
        <v>31</v>
      </c>
      <c r="P711" s="2" t="s">
        <v>23</v>
      </c>
      <c r="Q711" s="2" t="s">
        <v>213</v>
      </c>
      <c r="R711" s="1">
        <v>45364.153611111113</v>
      </c>
      <c r="S711" s="1">
        <v>45377.603171296294</v>
      </c>
      <c r="T711" s="2" t="s">
        <v>54</v>
      </c>
      <c r="U711" s="2" t="s">
        <v>214</v>
      </c>
      <c r="V711" s="2" t="s">
        <v>288</v>
      </c>
      <c r="W711" s="2" t="s">
        <v>27</v>
      </c>
      <c r="X711" s="1">
        <v>45379.072916666664</v>
      </c>
    </row>
    <row r="712" spans="1:24" x14ac:dyDescent="0.25">
      <c r="A712" s="1">
        <v>44295</v>
      </c>
      <c r="B712" s="1">
        <v>44256.708333333336</v>
      </c>
      <c r="C712" s="2" t="s">
        <v>202</v>
      </c>
      <c r="D712" t="s">
        <v>769</v>
      </c>
      <c r="E712" t="s">
        <v>880</v>
      </c>
      <c r="F712">
        <f>_xlfn.XLOOKUP(Query1[[#This Row],[cveID]],CVE!A:A,CVE!B:B," ")</f>
        <v>9.8000000000000007</v>
      </c>
      <c r="G712" t="str">
        <f>_xlfn.XLOOKUP(Query1[[#This Row],[cveID]],CVE!A:A,CVE!C:C," ")</f>
        <v>CRITICAL</v>
      </c>
      <c r="H712" t="str">
        <f>_xlfn.XLOOKUP(Query1[[#This Row],[cveID]],CVE!A:A,CVE!E:E," ")</f>
        <v>CVSS:3.1/AV:N/AC:L/PR:N/UI:N/S:U/C:H/I:H/A:H</v>
      </c>
      <c r="I712" s="2" t="s">
        <v>17</v>
      </c>
      <c r="J712" s="2" t="s">
        <v>36</v>
      </c>
      <c r="K712" s="2" t="s">
        <v>30</v>
      </c>
      <c r="L712">
        <v>0.66251000000000004</v>
      </c>
      <c r="M712" s="2" t="s">
        <v>203</v>
      </c>
      <c r="N712" s="2" t="s">
        <v>38</v>
      </c>
      <c r="O712" s="2" t="s">
        <v>31</v>
      </c>
      <c r="P712" s="2" t="s">
        <v>23</v>
      </c>
      <c r="Q712" s="2" t="s">
        <v>204</v>
      </c>
      <c r="R712" s="1">
        <v>44938.65552083333</v>
      </c>
      <c r="S712" s="1">
        <v>45352.128564814811</v>
      </c>
      <c r="T712" s="2" t="s">
        <v>55</v>
      </c>
      <c r="U712" s="2" t="s">
        <v>205</v>
      </c>
      <c r="V712" s="2" t="s">
        <v>322</v>
      </c>
      <c r="W712" s="2" t="s">
        <v>34</v>
      </c>
      <c r="X712" s="1">
        <v>45379.072916666664</v>
      </c>
    </row>
    <row r="713" spans="1:24" x14ac:dyDescent="0.25">
      <c r="A713" s="1">
        <v>45180</v>
      </c>
      <c r="B713" s="1">
        <v>45181.666666666664</v>
      </c>
      <c r="C713" s="2" t="s">
        <v>206</v>
      </c>
      <c r="D713" t="s">
        <v>770</v>
      </c>
      <c r="E713" t="s">
        <v>880</v>
      </c>
      <c r="F713">
        <f>_xlfn.XLOOKUP(Query1[[#This Row],[cveID]],CVE!A:A,CVE!B:B," ")</f>
        <v>8.8000000000000007</v>
      </c>
      <c r="G713" t="str">
        <f>_xlfn.XLOOKUP(Query1[[#This Row],[cveID]],CVE!A:A,CVE!C:C," ")</f>
        <v>HIGH</v>
      </c>
      <c r="H713" t="str">
        <f>_xlfn.XLOOKUP(Query1[[#This Row],[cveID]],CVE!A:A,CVE!E:E," ")</f>
        <v>CVSS:3.1/AV:N/AC:L/PR:N/UI:N/S:U/C:H/I:H/A:H</v>
      </c>
      <c r="I713" s="2" t="s">
        <v>17</v>
      </c>
      <c r="J713" s="2" t="s">
        <v>36</v>
      </c>
      <c r="K713" s="2" t="s">
        <v>135</v>
      </c>
      <c r="L713">
        <v>0.49095</v>
      </c>
      <c r="M713" s="2" t="s">
        <v>207</v>
      </c>
      <c r="N713" s="2" t="s">
        <v>91</v>
      </c>
      <c r="O713" s="2" t="s">
        <v>22</v>
      </c>
      <c r="P713" s="2" t="s">
        <v>23</v>
      </c>
      <c r="Q713" s="2" t="s">
        <v>208</v>
      </c>
      <c r="R713" s="1">
        <v>45288.279513888891</v>
      </c>
      <c r="S713" s="1">
        <v>45372.231863425928</v>
      </c>
      <c r="T713" s="2" t="s">
        <v>25</v>
      </c>
      <c r="U713" s="2" t="s">
        <v>209</v>
      </c>
      <c r="V713" s="2" t="s">
        <v>263</v>
      </c>
      <c r="W713" s="2" t="s">
        <v>34</v>
      </c>
      <c r="X713" s="1">
        <v>45379.072916666664</v>
      </c>
    </row>
    <row r="714" spans="1:24" x14ac:dyDescent="0.25">
      <c r="A714" s="1">
        <v>45196</v>
      </c>
      <c r="B714" s="1">
        <v>45196.666666666664</v>
      </c>
      <c r="C714" s="2" t="s">
        <v>225</v>
      </c>
      <c r="D714" t="s">
        <v>770</v>
      </c>
      <c r="E714" t="s">
        <v>880</v>
      </c>
      <c r="F714">
        <f>_xlfn.XLOOKUP(Query1[[#This Row],[cveID]],CVE!A:A,CVE!B:B," ")</f>
        <v>8.8000000000000007</v>
      </c>
      <c r="G714" t="str">
        <f>_xlfn.XLOOKUP(Query1[[#This Row],[cveID]],CVE!A:A,CVE!C:C," ")</f>
        <v>HIGH</v>
      </c>
      <c r="H714" t="str">
        <f>_xlfn.XLOOKUP(Query1[[#This Row],[cveID]],CVE!A:A,CVE!E:E," ")</f>
        <v>CVSS:3.1/AV:N/AC:L/PR:N/UI:N/S:U/C:H/I:H/A:H</v>
      </c>
      <c r="I714" s="2" t="s">
        <v>17</v>
      </c>
      <c r="J714" s="2" t="s">
        <v>36</v>
      </c>
      <c r="K714" s="2" t="s">
        <v>135</v>
      </c>
      <c r="L714">
        <v>0.26989000000000002</v>
      </c>
      <c r="M714" s="2" t="s">
        <v>226</v>
      </c>
      <c r="N714" s="2" t="s">
        <v>227</v>
      </c>
      <c r="O714" s="2" t="s">
        <v>22</v>
      </c>
      <c r="P714" s="2" t="s">
        <v>23</v>
      </c>
      <c r="Q714" s="2" t="s">
        <v>228</v>
      </c>
      <c r="R714" s="1">
        <v>45288.279513888891</v>
      </c>
      <c r="S714" s="1">
        <v>45372.231863425928</v>
      </c>
      <c r="T714" s="2" t="s">
        <v>25</v>
      </c>
      <c r="U714" s="2" t="s">
        <v>229</v>
      </c>
      <c r="V714" s="2" t="s">
        <v>263</v>
      </c>
      <c r="W714" s="2" t="s">
        <v>34</v>
      </c>
      <c r="X714" s="1">
        <v>45379.072916666664</v>
      </c>
    </row>
    <row r="715" spans="1:24" x14ac:dyDescent="0.25">
      <c r="A715" s="1">
        <v>41618</v>
      </c>
      <c r="B715" s="1">
        <v>41618.708333333336</v>
      </c>
      <c r="C715" s="2" t="s">
        <v>210</v>
      </c>
      <c r="D715" t="s">
        <v>771</v>
      </c>
      <c r="E715" t="s">
        <v>880</v>
      </c>
      <c r="F715">
        <f>_xlfn.XLOOKUP(Query1[[#This Row],[cveID]],CVE!A:A,CVE!B:B," ")</f>
        <v>7.6</v>
      </c>
      <c r="G715" t="str">
        <f>_xlfn.XLOOKUP(Query1[[#This Row],[cveID]],CVE!A:A,CVE!C:C," ")</f>
        <v>HIGH</v>
      </c>
      <c r="H715" t="str">
        <f>_xlfn.XLOOKUP(Query1[[#This Row],[cveID]],CVE!A:A,CVE!E:E," ")</f>
        <v>CVSS:2.0/AV:N/AC:H/Au:N/C:C/I:C/A:C</v>
      </c>
      <c r="I715" s="2" t="s">
        <v>17</v>
      </c>
      <c r="J715" s="2" t="s">
        <v>36</v>
      </c>
      <c r="K715" s="2" t="s">
        <v>105</v>
      </c>
      <c r="L715">
        <v>0.41533999999999999</v>
      </c>
      <c r="M715" s="2" t="s">
        <v>211</v>
      </c>
      <c r="N715" s="2" t="s">
        <v>212</v>
      </c>
      <c r="O715" s="2" t="s">
        <v>31</v>
      </c>
      <c r="P715" s="2" t="s">
        <v>23</v>
      </c>
      <c r="Q715" s="2" t="s">
        <v>213</v>
      </c>
      <c r="R715" s="1">
        <v>45362.932395833333</v>
      </c>
      <c r="S715" s="1">
        <v>45376.733391203707</v>
      </c>
      <c r="T715" s="2" t="s">
        <v>85</v>
      </c>
      <c r="U715" s="2" t="s">
        <v>214</v>
      </c>
      <c r="V715" s="2" t="s">
        <v>320</v>
      </c>
      <c r="W715" s="2" t="s">
        <v>34</v>
      </c>
      <c r="X715" s="1">
        <v>45379.072916666664</v>
      </c>
    </row>
    <row r="716" spans="1:24" x14ac:dyDescent="0.25">
      <c r="A716" s="1">
        <v>44540</v>
      </c>
      <c r="B716" s="1">
        <v>44540.708333333336</v>
      </c>
      <c r="C716" s="2" t="s">
        <v>28</v>
      </c>
      <c r="D716" t="s">
        <v>772</v>
      </c>
      <c r="E716" t="s">
        <v>880</v>
      </c>
      <c r="F716">
        <f>_xlfn.XLOOKUP(Query1[[#This Row],[cveID]],CVE!A:A,CVE!B:B," ")</f>
        <v>10</v>
      </c>
      <c r="G716" t="str">
        <f>_xlfn.XLOOKUP(Query1[[#This Row],[cveID]],CVE!A:A,CVE!C:C," ")</f>
        <v>CRITICAL</v>
      </c>
      <c r="H716" t="str">
        <f>_xlfn.XLOOKUP(Query1[[#This Row],[cveID]],CVE!A:A,CVE!E:E," ")</f>
        <v>CVSS:3.1/AV:N/AC:L/PR:N/UI:N/S:C/C:H/I:H/A:H</v>
      </c>
      <c r="I716" s="2" t="s">
        <v>29</v>
      </c>
      <c r="J716" s="2" t="s">
        <v>18</v>
      </c>
      <c r="K716" s="2" t="s">
        <v>30</v>
      </c>
      <c r="L716">
        <v>0.97565000000000002</v>
      </c>
      <c r="M716" s="2" t="s">
        <v>20</v>
      </c>
      <c r="N716" s="2" t="s">
        <v>21</v>
      </c>
      <c r="O716" s="2" t="s">
        <v>31</v>
      </c>
      <c r="P716" s="2" t="s">
        <v>23</v>
      </c>
      <c r="Q716" s="2" t="s">
        <v>32</v>
      </c>
      <c r="R716" s="1">
        <v>45068.662453703706</v>
      </c>
      <c r="S716" s="1">
        <v>45376.929918981485</v>
      </c>
      <c r="T716" s="2" t="s">
        <v>25</v>
      </c>
      <c r="U716" s="2" t="s">
        <v>33</v>
      </c>
      <c r="V716" s="2" t="s">
        <v>278</v>
      </c>
      <c r="W716" s="2" t="s">
        <v>34</v>
      </c>
      <c r="X716" s="1">
        <v>45379.072916666664</v>
      </c>
    </row>
    <row r="717" spans="1:24" x14ac:dyDescent="0.25">
      <c r="A717" s="1">
        <v>41618</v>
      </c>
      <c r="B717" s="1">
        <v>41618.708333333336</v>
      </c>
      <c r="C717" s="2" t="s">
        <v>210</v>
      </c>
      <c r="D717" t="s">
        <v>773</v>
      </c>
      <c r="E717" t="s">
        <v>880</v>
      </c>
      <c r="F717">
        <f>_xlfn.XLOOKUP(Query1[[#This Row],[cveID]],CVE!A:A,CVE!B:B," ")</f>
        <v>7.6</v>
      </c>
      <c r="G717" t="str">
        <f>_xlfn.XLOOKUP(Query1[[#This Row],[cveID]],CVE!A:A,CVE!C:C," ")</f>
        <v>HIGH</v>
      </c>
      <c r="H717" t="str">
        <f>_xlfn.XLOOKUP(Query1[[#This Row],[cveID]],CVE!A:A,CVE!E:E," ")</f>
        <v>CVSS:2.0/AV:N/AC:H/Au:N/C:C/I:C/A:C</v>
      </c>
      <c r="I717" s="2" t="s">
        <v>17</v>
      </c>
      <c r="J717" s="2" t="s">
        <v>36</v>
      </c>
      <c r="K717" s="2" t="s">
        <v>105</v>
      </c>
      <c r="L717">
        <v>0.41533999999999999</v>
      </c>
      <c r="M717" s="2" t="s">
        <v>211</v>
      </c>
      <c r="N717" s="2" t="s">
        <v>212</v>
      </c>
      <c r="O717" s="2" t="s">
        <v>31</v>
      </c>
      <c r="P717" s="2" t="s">
        <v>23</v>
      </c>
      <c r="Q717" s="2" t="s">
        <v>213</v>
      </c>
      <c r="R717" s="1">
        <v>45366.583148148151</v>
      </c>
      <c r="S717" s="1">
        <v>45373.58388888889</v>
      </c>
      <c r="T717" s="2" t="s">
        <v>85</v>
      </c>
      <c r="U717" s="2" t="s">
        <v>214</v>
      </c>
      <c r="V717" s="2" t="s">
        <v>301</v>
      </c>
      <c r="W717" s="2" t="s">
        <v>34</v>
      </c>
      <c r="X717" s="1">
        <v>45379.072916666664</v>
      </c>
    </row>
    <row r="718" spans="1:24" x14ac:dyDescent="0.25">
      <c r="A718" s="1">
        <v>44054</v>
      </c>
      <c r="B718" s="1">
        <v>44054.666666666664</v>
      </c>
      <c r="C718" s="2" t="s">
        <v>220</v>
      </c>
      <c r="D718" t="s">
        <v>773</v>
      </c>
      <c r="E718" t="s">
        <v>880</v>
      </c>
      <c r="F718">
        <f>_xlfn.XLOOKUP(Query1[[#This Row],[cveID]],CVE!A:A,CVE!B:B," ")</f>
        <v>10</v>
      </c>
      <c r="G718" t="str">
        <f>_xlfn.XLOOKUP(Query1[[#This Row],[cveID]],CVE!A:A,CVE!C:C," ")</f>
        <v>CRITICAL</v>
      </c>
      <c r="H718" t="str">
        <f>_xlfn.XLOOKUP(Query1[[#This Row],[cveID]],CVE!A:A,CVE!E:E," ")</f>
        <v>CVSS:3.1/AV:N/AC:L/PR:N/UI:N/S:C/C:H/I:H/A:H</v>
      </c>
      <c r="I718" s="2" t="s">
        <v>17</v>
      </c>
      <c r="J718" s="2" t="s">
        <v>18</v>
      </c>
      <c r="K718" s="2" t="s">
        <v>37</v>
      </c>
      <c r="L718">
        <v>0.31052000000000002</v>
      </c>
      <c r="M718" s="2" t="s">
        <v>221</v>
      </c>
      <c r="N718" s="2" t="s">
        <v>222</v>
      </c>
      <c r="O718" s="2" t="s">
        <v>31</v>
      </c>
      <c r="P718" s="2" t="s">
        <v>23</v>
      </c>
      <c r="Q718" s="2" t="s">
        <v>223</v>
      </c>
      <c r="R718" s="1">
        <v>45366.583148148151</v>
      </c>
      <c r="S718" s="1">
        <v>45373.58388888889</v>
      </c>
      <c r="T718" s="2" t="s">
        <v>85</v>
      </c>
      <c r="U718" s="2" t="s">
        <v>224</v>
      </c>
      <c r="V718" s="2" t="s">
        <v>301</v>
      </c>
      <c r="W718" s="2" t="s">
        <v>34</v>
      </c>
      <c r="X718" s="1">
        <v>45379.072916666664</v>
      </c>
    </row>
    <row r="719" spans="1:24" x14ac:dyDescent="0.25">
      <c r="A719" s="1">
        <v>41071</v>
      </c>
      <c r="B719" s="1">
        <v>41072.666666666664</v>
      </c>
      <c r="C719" s="2" t="s">
        <v>65</v>
      </c>
      <c r="D719" t="s">
        <v>774</v>
      </c>
      <c r="E719" t="s">
        <v>880</v>
      </c>
      <c r="F719">
        <f>_xlfn.XLOOKUP(Query1[[#This Row],[cveID]],CVE!A:A,CVE!B:B," ")</f>
        <v>9.3000000000000007</v>
      </c>
      <c r="G719" t="str">
        <f>_xlfn.XLOOKUP(Query1[[#This Row],[cveID]],CVE!A:A,CVE!C:C," ")</f>
        <v>CRITICAL</v>
      </c>
      <c r="H719" t="str">
        <f>_xlfn.XLOOKUP(Query1[[#This Row],[cveID]],CVE!A:A,CVE!E:E," ")</f>
        <v>CVSS:2.0/AV:N/AC:M/Au:N/C:C/I:C/A:C</v>
      </c>
      <c r="I719" s="2" t="s">
        <v>29</v>
      </c>
      <c r="J719" s="2" t="s">
        <v>36</v>
      </c>
      <c r="K719" s="2" t="s">
        <v>50</v>
      </c>
      <c r="L719">
        <v>0.97467000000000004</v>
      </c>
      <c r="M719" s="2" t="s">
        <v>58</v>
      </c>
      <c r="N719" s="2" t="s">
        <v>66</v>
      </c>
      <c r="O719" s="2" t="s">
        <v>31</v>
      </c>
      <c r="P719" s="2" t="s">
        <v>23</v>
      </c>
      <c r="Q719" s="2" t="s">
        <v>67</v>
      </c>
      <c r="R719" s="1">
        <v>45366.583148148151</v>
      </c>
      <c r="S719" s="1">
        <v>45373.58388888889</v>
      </c>
      <c r="T719" s="2" t="s">
        <v>54</v>
      </c>
      <c r="U719" s="2" t="s">
        <v>68</v>
      </c>
      <c r="V719" s="2" t="s">
        <v>301</v>
      </c>
      <c r="W719" s="2" t="s">
        <v>34</v>
      </c>
      <c r="X719" s="1">
        <v>45379.072916666664</v>
      </c>
    </row>
    <row r="720" spans="1:24" x14ac:dyDescent="0.25">
      <c r="A720" s="1">
        <v>41618</v>
      </c>
      <c r="B720" s="1">
        <v>41618.708333333336</v>
      </c>
      <c r="C720" s="2" t="s">
        <v>210</v>
      </c>
      <c r="D720" t="s">
        <v>774</v>
      </c>
      <c r="E720" t="s">
        <v>880</v>
      </c>
      <c r="F720">
        <f>_xlfn.XLOOKUP(Query1[[#This Row],[cveID]],CVE!A:A,CVE!B:B," ")</f>
        <v>7.6</v>
      </c>
      <c r="G720" t="str">
        <f>_xlfn.XLOOKUP(Query1[[#This Row],[cveID]],CVE!A:A,CVE!C:C," ")</f>
        <v>HIGH</v>
      </c>
      <c r="H720" t="str">
        <f>_xlfn.XLOOKUP(Query1[[#This Row],[cveID]],CVE!A:A,CVE!E:E," ")</f>
        <v>CVSS:2.0/AV:N/AC:H/Au:N/C:C/I:C/A:C</v>
      </c>
      <c r="I720" s="2" t="s">
        <v>17</v>
      </c>
      <c r="J720" s="2" t="s">
        <v>36</v>
      </c>
      <c r="K720" s="2" t="s">
        <v>105</v>
      </c>
      <c r="L720">
        <v>0.41533999999999999</v>
      </c>
      <c r="M720" s="2" t="s">
        <v>211</v>
      </c>
      <c r="N720" s="2" t="s">
        <v>212</v>
      </c>
      <c r="O720" s="2" t="s">
        <v>31</v>
      </c>
      <c r="P720" s="2" t="s">
        <v>23</v>
      </c>
      <c r="Q720" s="2" t="s">
        <v>213</v>
      </c>
      <c r="R720" s="1">
        <v>45366.583148148151</v>
      </c>
      <c r="S720" s="1">
        <v>45373.58388888889</v>
      </c>
      <c r="T720" s="2" t="s">
        <v>54</v>
      </c>
      <c r="U720" s="2" t="s">
        <v>214</v>
      </c>
      <c r="V720" s="2" t="s">
        <v>301</v>
      </c>
      <c r="W720" s="2" t="s">
        <v>34</v>
      </c>
      <c r="X720" s="1">
        <v>45379.072916666664</v>
      </c>
    </row>
    <row r="721" spans="1:24" x14ac:dyDescent="0.25">
      <c r="A721" s="1">
        <v>43599</v>
      </c>
      <c r="B721" s="1">
        <v>43599.666666666664</v>
      </c>
      <c r="C721" s="2" t="s">
        <v>42</v>
      </c>
      <c r="D721" t="s">
        <v>775</v>
      </c>
      <c r="E721" t="s">
        <v>880</v>
      </c>
      <c r="F721">
        <f>_xlfn.XLOOKUP(Query1[[#This Row],[cveID]],CVE!A:A,CVE!B:B," ")</f>
        <v>9.8000000000000007</v>
      </c>
      <c r="G721" t="str">
        <f>_xlfn.XLOOKUP(Query1[[#This Row],[cveID]],CVE!A:A,CVE!C:C," ")</f>
        <v>CRITICAL</v>
      </c>
      <c r="H721" t="str">
        <f>_xlfn.XLOOKUP(Query1[[#This Row],[cveID]],CVE!A:A,CVE!E:E," ")</f>
        <v>CVSS:3.0/AV:N/AC:L/PR:N/UI:N/S:U/C:H/I:H/A:H</v>
      </c>
      <c r="I721" s="2" t="s">
        <v>17</v>
      </c>
      <c r="J721" s="2" t="s">
        <v>36</v>
      </c>
      <c r="K721" s="2" t="s">
        <v>43</v>
      </c>
      <c r="L721">
        <v>0.97504999999999997</v>
      </c>
      <c r="M721" s="2" t="s">
        <v>44</v>
      </c>
      <c r="N721" s="2" t="s">
        <v>45</v>
      </c>
      <c r="O721" s="2" t="s">
        <v>22</v>
      </c>
      <c r="P721" s="2" t="s">
        <v>23</v>
      </c>
      <c r="Q721" s="2" t="s">
        <v>46</v>
      </c>
      <c r="R721" s="1">
        <v>44624.723449074074</v>
      </c>
      <c r="S721" s="1">
        <v>45373.58388888889</v>
      </c>
      <c r="T721" s="2" t="s">
        <v>54</v>
      </c>
      <c r="U721" s="2" t="s">
        <v>247</v>
      </c>
      <c r="V721" s="2" t="s">
        <v>301</v>
      </c>
      <c r="W721" s="2" t="s">
        <v>34</v>
      </c>
      <c r="X721" s="1">
        <v>45379.072916666664</v>
      </c>
    </row>
    <row r="722" spans="1:24" x14ac:dyDescent="0.25">
      <c r="A722" s="1">
        <v>41618</v>
      </c>
      <c r="B722" s="1">
        <v>41618.708333333336</v>
      </c>
      <c r="C722" s="2" t="s">
        <v>210</v>
      </c>
      <c r="D722" t="s">
        <v>775</v>
      </c>
      <c r="E722" t="s">
        <v>880</v>
      </c>
      <c r="F722">
        <f>_xlfn.XLOOKUP(Query1[[#This Row],[cveID]],CVE!A:A,CVE!B:B," ")</f>
        <v>7.6</v>
      </c>
      <c r="G722" t="str">
        <f>_xlfn.XLOOKUP(Query1[[#This Row],[cveID]],CVE!A:A,CVE!C:C," ")</f>
        <v>HIGH</v>
      </c>
      <c r="H722" t="str">
        <f>_xlfn.XLOOKUP(Query1[[#This Row],[cveID]],CVE!A:A,CVE!E:E," ")</f>
        <v>CVSS:2.0/AV:N/AC:H/Au:N/C:C/I:C/A:C</v>
      </c>
      <c r="I722" s="2" t="s">
        <v>17</v>
      </c>
      <c r="J722" s="2" t="s">
        <v>36</v>
      </c>
      <c r="K722" s="2" t="s">
        <v>105</v>
      </c>
      <c r="L722">
        <v>0.41533999999999999</v>
      </c>
      <c r="M722" s="2" t="s">
        <v>211</v>
      </c>
      <c r="N722" s="2" t="s">
        <v>212</v>
      </c>
      <c r="O722" s="2" t="s">
        <v>31</v>
      </c>
      <c r="P722" s="2" t="s">
        <v>23</v>
      </c>
      <c r="Q722" s="2" t="s">
        <v>213</v>
      </c>
      <c r="R722" s="1">
        <v>45366.583148148151</v>
      </c>
      <c r="S722" s="1">
        <v>45373.58388888889</v>
      </c>
      <c r="T722" s="2" t="s">
        <v>54</v>
      </c>
      <c r="U722" s="2" t="s">
        <v>214</v>
      </c>
      <c r="V722" s="2" t="s">
        <v>301</v>
      </c>
      <c r="W722" s="2" t="s">
        <v>34</v>
      </c>
      <c r="X722" s="1">
        <v>45379.072916666664</v>
      </c>
    </row>
    <row r="723" spans="1:24" x14ac:dyDescent="0.25">
      <c r="A723" s="1">
        <v>44054</v>
      </c>
      <c r="B723" s="1">
        <v>44054.666666666664</v>
      </c>
      <c r="C723" s="2" t="s">
        <v>220</v>
      </c>
      <c r="D723" t="s">
        <v>775</v>
      </c>
      <c r="E723" t="s">
        <v>880</v>
      </c>
      <c r="F723">
        <f>_xlfn.XLOOKUP(Query1[[#This Row],[cveID]],CVE!A:A,CVE!B:B," ")</f>
        <v>10</v>
      </c>
      <c r="G723" t="str">
        <f>_xlfn.XLOOKUP(Query1[[#This Row],[cveID]],CVE!A:A,CVE!C:C," ")</f>
        <v>CRITICAL</v>
      </c>
      <c r="H723" t="str">
        <f>_xlfn.XLOOKUP(Query1[[#This Row],[cveID]],CVE!A:A,CVE!E:E," ")</f>
        <v>CVSS:3.1/AV:N/AC:L/PR:N/UI:N/S:C/C:H/I:H/A:H</v>
      </c>
      <c r="I723" s="2" t="s">
        <v>17</v>
      </c>
      <c r="J723" s="2" t="s">
        <v>18</v>
      </c>
      <c r="K723" s="2" t="s">
        <v>37</v>
      </c>
      <c r="L723">
        <v>0.31052000000000002</v>
      </c>
      <c r="M723" s="2" t="s">
        <v>221</v>
      </c>
      <c r="N723" s="2" t="s">
        <v>222</v>
      </c>
      <c r="O723" s="2" t="s">
        <v>31</v>
      </c>
      <c r="P723" s="2" t="s">
        <v>23</v>
      </c>
      <c r="Q723" s="2" t="s">
        <v>223</v>
      </c>
      <c r="R723" s="1">
        <v>45366.583148148151</v>
      </c>
      <c r="S723" s="1">
        <v>45373.58388888889</v>
      </c>
      <c r="T723" s="2" t="s">
        <v>54</v>
      </c>
      <c r="U723" s="2" t="s">
        <v>224</v>
      </c>
      <c r="V723" s="2" t="s">
        <v>301</v>
      </c>
      <c r="W723" s="2" t="s">
        <v>34</v>
      </c>
      <c r="X723" s="1">
        <v>45379.072916666664</v>
      </c>
    </row>
    <row r="724" spans="1:24" x14ac:dyDescent="0.25">
      <c r="A724" s="1">
        <v>43599</v>
      </c>
      <c r="B724" s="1">
        <v>43599.666666666664</v>
      </c>
      <c r="C724" s="2" t="s">
        <v>42</v>
      </c>
      <c r="D724" t="s">
        <v>776</v>
      </c>
      <c r="E724" t="s">
        <v>880</v>
      </c>
      <c r="F724">
        <f>_xlfn.XLOOKUP(Query1[[#This Row],[cveID]],CVE!A:A,CVE!B:B," ")</f>
        <v>9.8000000000000007</v>
      </c>
      <c r="G724" t="str">
        <f>_xlfn.XLOOKUP(Query1[[#This Row],[cveID]],CVE!A:A,CVE!C:C," ")</f>
        <v>CRITICAL</v>
      </c>
      <c r="H724" t="str">
        <f>_xlfn.XLOOKUP(Query1[[#This Row],[cveID]],CVE!A:A,CVE!E:E," ")</f>
        <v>CVSS:3.0/AV:N/AC:L/PR:N/UI:N/S:U/C:H/I:H/A:H</v>
      </c>
      <c r="I724" s="2" t="s">
        <v>17</v>
      </c>
      <c r="J724" s="2" t="s">
        <v>36</v>
      </c>
      <c r="K724" s="2" t="s">
        <v>43</v>
      </c>
      <c r="L724">
        <v>0.97504999999999997</v>
      </c>
      <c r="M724" s="2" t="s">
        <v>44</v>
      </c>
      <c r="N724" s="2" t="s">
        <v>45</v>
      </c>
      <c r="O724" s="2" t="s">
        <v>22</v>
      </c>
      <c r="P724" s="2" t="s">
        <v>23</v>
      </c>
      <c r="Q724" s="2" t="s">
        <v>46</v>
      </c>
      <c r="R724" s="1">
        <v>44624.723449074074</v>
      </c>
      <c r="S724" s="1">
        <v>45373.58388888889</v>
      </c>
      <c r="T724" s="2" t="s">
        <v>54</v>
      </c>
      <c r="U724" s="2" t="s">
        <v>247</v>
      </c>
      <c r="V724" s="2" t="s">
        <v>301</v>
      </c>
      <c r="W724" s="2" t="s">
        <v>34</v>
      </c>
      <c r="X724" s="1">
        <v>45379.072916666664</v>
      </c>
    </row>
    <row r="725" spans="1:24" x14ac:dyDescent="0.25">
      <c r="A725" s="1">
        <v>41618</v>
      </c>
      <c r="B725" s="1">
        <v>41618.708333333336</v>
      </c>
      <c r="C725" s="2" t="s">
        <v>210</v>
      </c>
      <c r="D725" t="s">
        <v>776</v>
      </c>
      <c r="E725" t="s">
        <v>880</v>
      </c>
      <c r="F725">
        <f>_xlfn.XLOOKUP(Query1[[#This Row],[cveID]],CVE!A:A,CVE!B:B," ")</f>
        <v>7.6</v>
      </c>
      <c r="G725" t="str">
        <f>_xlfn.XLOOKUP(Query1[[#This Row],[cveID]],CVE!A:A,CVE!C:C," ")</f>
        <v>HIGH</v>
      </c>
      <c r="H725" t="str">
        <f>_xlfn.XLOOKUP(Query1[[#This Row],[cveID]],CVE!A:A,CVE!E:E," ")</f>
        <v>CVSS:2.0/AV:N/AC:H/Au:N/C:C/I:C/A:C</v>
      </c>
      <c r="I725" s="2" t="s">
        <v>17</v>
      </c>
      <c r="J725" s="2" t="s">
        <v>36</v>
      </c>
      <c r="K725" s="2" t="s">
        <v>105</v>
      </c>
      <c r="L725">
        <v>0.41533999999999999</v>
      </c>
      <c r="M725" s="2" t="s">
        <v>211</v>
      </c>
      <c r="N725" s="2" t="s">
        <v>212</v>
      </c>
      <c r="O725" s="2" t="s">
        <v>31</v>
      </c>
      <c r="P725" s="2" t="s">
        <v>23</v>
      </c>
      <c r="Q725" s="2" t="s">
        <v>213</v>
      </c>
      <c r="R725" s="1">
        <v>45366.583148148151</v>
      </c>
      <c r="S725" s="1">
        <v>45373.58388888889</v>
      </c>
      <c r="T725" s="2" t="s">
        <v>54</v>
      </c>
      <c r="U725" s="2" t="s">
        <v>214</v>
      </c>
      <c r="V725" s="2" t="s">
        <v>301</v>
      </c>
      <c r="W725" s="2" t="s">
        <v>34</v>
      </c>
      <c r="X725" s="1">
        <v>45379.072916666664</v>
      </c>
    </row>
    <row r="726" spans="1:24" x14ac:dyDescent="0.25">
      <c r="A726" s="1">
        <v>44054</v>
      </c>
      <c r="B726" s="1">
        <v>44054.666666666664</v>
      </c>
      <c r="C726" s="2" t="s">
        <v>220</v>
      </c>
      <c r="D726" t="s">
        <v>776</v>
      </c>
      <c r="E726" t="s">
        <v>880</v>
      </c>
      <c r="F726">
        <f>_xlfn.XLOOKUP(Query1[[#This Row],[cveID]],CVE!A:A,CVE!B:B," ")</f>
        <v>10</v>
      </c>
      <c r="G726" t="str">
        <f>_xlfn.XLOOKUP(Query1[[#This Row],[cveID]],CVE!A:A,CVE!C:C," ")</f>
        <v>CRITICAL</v>
      </c>
      <c r="H726" t="str">
        <f>_xlfn.XLOOKUP(Query1[[#This Row],[cveID]],CVE!A:A,CVE!E:E," ")</f>
        <v>CVSS:3.1/AV:N/AC:L/PR:N/UI:N/S:C/C:H/I:H/A:H</v>
      </c>
      <c r="I726" s="2" t="s">
        <v>17</v>
      </c>
      <c r="J726" s="2" t="s">
        <v>18</v>
      </c>
      <c r="K726" s="2" t="s">
        <v>37</v>
      </c>
      <c r="L726">
        <v>0.31052000000000002</v>
      </c>
      <c r="M726" s="2" t="s">
        <v>221</v>
      </c>
      <c r="N726" s="2" t="s">
        <v>222</v>
      </c>
      <c r="O726" s="2" t="s">
        <v>31</v>
      </c>
      <c r="P726" s="2" t="s">
        <v>23</v>
      </c>
      <c r="Q726" s="2" t="s">
        <v>223</v>
      </c>
      <c r="R726" s="1">
        <v>45366.583148148151</v>
      </c>
      <c r="S726" s="1">
        <v>45373.58388888889</v>
      </c>
      <c r="T726" s="2" t="s">
        <v>54</v>
      </c>
      <c r="U726" s="2" t="s">
        <v>224</v>
      </c>
      <c r="V726" s="2" t="s">
        <v>301</v>
      </c>
      <c r="W726" s="2" t="s">
        <v>34</v>
      </c>
      <c r="X726" s="1">
        <v>45379.072916666664</v>
      </c>
    </row>
    <row r="727" spans="1:24" x14ac:dyDescent="0.25">
      <c r="A727" s="1">
        <v>43599</v>
      </c>
      <c r="B727" s="1">
        <v>43599.666666666664</v>
      </c>
      <c r="C727" s="2" t="s">
        <v>42</v>
      </c>
      <c r="D727" t="s">
        <v>777</v>
      </c>
      <c r="E727" t="s">
        <v>880</v>
      </c>
      <c r="F727">
        <f>_xlfn.XLOOKUP(Query1[[#This Row],[cveID]],CVE!A:A,CVE!B:B," ")</f>
        <v>9.8000000000000007</v>
      </c>
      <c r="G727" t="str">
        <f>_xlfn.XLOOKUP(Query1[[#This Row],[cveID]],CVE!A:A,CVE!C:C," ")</f>
        <v>CRITICAL</v>
      </c>
      <c r="H727" t="str">
        <f>_xlfn.XLOOKUP(Query1[[#This Row],[cveID]],CVE!A:A,CVE!E:E," ")</f>
        <v>CVSS:3.0/AV:N/AC:L/PR:N/UI:N/S:U/C:H/I:H/A:H</v>
      </c>
      <c r="I727" s="2" t="s">
        <v>17</v>
      </c>
      <c r="J727" s="2" t="s">
        <v>36</v>
      </c>
      <c r="K727" s="2" t="s">
        <v>43</v>
      </c>
      <c r="L727">
        <v>0.97504999999999997</v>
      </c>
      <c r="M727" s="2" t="s">
        <v>44</v>
      </c>
      <c r="N727" s="2" t="s">
        <v>45</v>
      </c>
      <c r="O727" s="2" t="s">
        <v>22</v>
      </c>
      <c r="P727" s="2" t="s">
        <v>23</v>
      </c>
      <c r="Q727" s="2" t="s">
        <v>46</v>
      </c>
      <c r="R727" s="1">
        <v>44624.723449074074</v>
      </c>
      <c r="S727" s="1">
        <v>45373.58388888889</v>
      </c>
      <c r="T727" s="2" t="s">
        <v>54</v>
      </c>
      <c r="U727" s="2" t="s">
        <v>247</v>
      </c>
      <c r="V727" s="2" t="s">
        <v>301</v>
      </c>
      <c r="W727" s="2" t="s">
        <v>34</v>
      </c>
      <c r="X727" s="1">
        <v>45379.072916666664</v>
      </c>
    </row>
    <row r="728" spans="1:24" x14ac:dyDescent="0.25">
      <c r="A728" s="1">
        <v>41618</v>
      </c>
      <c r="B728" s="1">
        <v>41618.708333333336</v>
      </c>
      <c r="C728" s="2" t="s">
        <v>210</v>
      </c>
      <c r="D728" t="s">
        <v>777</v>
      </c>
      <c r="E728" t="s">
        <v>880</v>
      </c>
      <c r="F728">
        <f>_xlfn.XLOOKUP(Query1[[#This Row],[cveID]],CVE!A:A,CVE!B:B," ")</f>
        <v>7.6</v>
      </c>
      <c r="G728" t="str">
        <f>_xlfn.XLOOKUP(Query1[[#This Row],[cveID]],CVE!A:A,CVE!C:C," ")</f>
        <v>HIGH</v>
      </c>
      <c r="H728" t="str">
        <f>_xlfn.XLOOKUP(Query1[[#This Row],[cveID]],CVE!A:A,CVE!E:E," ")</f>
        <v>CVSS:2.0/AV:N/AC:H/Au:N/C:C/I:C/A:C</v>
      </c>
      <c r="I728" s="2" t="s">
        <v>17</v>
      </c>
      <c r="J728" s="2" t="s">
        <v>36</v>
      </c>
      <c r="K728" s="2" t="s">
        <v>105</v>
      </c>
      <c r="L728">
        <v>0.41533999999999999</v>
      </c>
      <c r="M728" s="2" t="s">
        <v>211</v>
      </c>
      <c r="N728" s="2" t="s">
        <v>212</v>
      </c>
      <c r="O728" s="2" t="s">
        <v>31</v>
      </c>
      <c r="P728" s="2" t="s">
        <v>23</v>
      </c>
      <c r="Q728" s="2" t="s">
        <v>213</v>
      </c>
      <c r="R728" s="1">
        <v>45366.583148148151</v>
      </c>
      <c r="S728" s="1">
        <v>45373.58388888889</v>
      </c>
      <c r="T728" s="2" t="s">
        <v>54</v>
      </c>
      <c r="U728" s="2" t="s">
        <v>214</v>
      </c>
      <c r="V728" s="2" t="s">
        <v>301</v>
      </c>
      <c r="W728" s="2" t="s">
        <v>34</v>
      </c>
      <c r="X728" s="1">
        <v>45379.072916666664</v>
      </c>
    </row>
    <row r="729" spans="1:24" x14ac:dyDescent="0.25">
      <c r="A729" s="1">
        <v>44054</v>
      </c>
      <c r="B729" s="1">
        <v>44054.666666666664</v>
      </c>
      <c r="C729" s="2" t="s">
        <v>220</v>
      </c>
      <c r="D729" t="s">
        <v>777</v>
      </c>
      <c r="E729" t="s">
        <v>880</v>
      </c>
      <c r="F729">
        <f>_xlfn.XLOOKUP(Query1[[#This Row],[cveID]],CVE!A:A,CVE!B:B," ")</f>
        <v>10</v>
      </c>
      <c r="G729" t="str">
        <f>_xlfn.XLOOKUP(Query1[[#This Row],[cveID]],CVE!A:A,CVE!C:C," ")</f>
        <v>CRITICAL</v>
      </c>
      <c r="H729" t="str">
        <f>_xlfn.XLOOKUP(Query1[[#This Row],[cveID]],CVE!A:A,CVE!E:E," ")</f>
        <v>CVSS:3.1/AV:N/AC:L/PR:N/UI:N/S:C/C:H/I:H/A:H</v>
      </c>
      <c r="I729" s="2" t="s">
        <v>17</v>
      </c>
      <c r="J729" s="2" t="s">
        <v>18</v>
      </c>
      <c r="K729" s="2" t="s">
        <v>37</v>
      </c>
      <c r="L729">
        <v>0.31052000000000002</v>
      </c>
      <c r="M729" s="2" t="s">
        <v>221</v>
      </c>
      <c r="N729" s="2" t="s">
        <v>222</v>
      </c>
      <c r="O729" s="2" t="s">
        <v>31</v>
      </c>
      <c r="P729" s="2" t="s">
        <v>23</v>
      </c>
      <c r="Q729" s="2" t="s">
        <v>223</v>
      </c>
      <c r="R729" s="1">
        <v>45366.583148148151</v>
      </c>
      <c r="S729" s="1">
        <v>45373.58388888889</v>
      </c>
      <c r="T729" s="2" t="s">
        <v>54</v>
      </c>
      <c r="U729" s="2" t="s">
        <v>224</v>
      </c>
      <c r="V729" s="2" t="s">
        <v>301</v>
      </c>
      <c r="W729" s="2" t="s">
        <v>34</v>
      </c>
      <c r="X729" s="1">
        <v>45379.072916666664</v>
      </c>
    </row>
    <row r="730" spans="1:24" x14ac:dyDescent="0.25">
      <c r="A730" s="1">
        <v>43599</v>
      </c>
      <c r="B730" s="1">
        <v>43599.666666666664</v>
      </c>
      <c r="C730" s="2" t="s">
        <v>42</v>
      </c>
      <c r="D730" t="s">
        <v>778</v>
      </c>
      <c r="E730" t="s">
        <v>880</v>
      </c>
      <c r="F730">
        <f>_xlfn.XLOOKUP(Query1[[#This Row],[cveID]],CVE!A:A,CVE!B:B," ")</f>
        <v>9.8000000000000007</v>
      </c>
      <c r="G730" t="str">
        <f>_xlfn.XLOOKUP(Query1[[#This Row],[cveID]],CVE!A:A,CVE!C:C," ")</f>
        <v>CRITICAL</v>
      </c>
      <c r="H730" t="str">
        <f>_xlfn.XLOOKUP(Query1[[#This Row],[cveID]],CVE!A:A,CVE!E:E," ")</f>
        <v>CVSS:3.0/AV:N/AC:L/PR:N/UI:N/S:U/C:H/I:H/A:H</v>
      </c>
      <c r="I730" s="2" t="s">
        <v>17</v>
      </c>
      <c r="J730" s="2" t="s">
        <v>36</v>
      </c>
      <c r="K730" s="2" t="s">
        <v>43</v>
      </c>
      <c r="L730">
        <v>0.97504999999999997</v>
      </c>
      <c r="M730" s="2" t="s">
        <v>44</v>
      </c>
      <c r="N730" s="2" t="s">
        <v>45</v>
      </c>
      <c r="O730" s="2" t="s">
        <v>22</v>
      </c>
      <c r="P730" s="2" t="s">
        <v>23</v>
      </c>
      <c r="Q730" s="2" t="s">
        <v>46</v>
      </c>
      <c r="R730" s="1">
        <v>44624.723449074074</v>
      </c>
      <c r="S730" s="1">
        <v>45373.58388888889</v>
      </c>
      <c r="T730" s="2" t="s">
        <v>54</v>
      </c>
      <c r="U730" s="2" t="s">
        <v>247</v>
      </c>
      <c r="V730" s="2" t="s">
        <v>301</v>
      </c>
      <c r="W730" s="2" t="s">
        <v>34</v>
      </c>
      <c r="X730" s="1">
        <v>45379.072916666664</v>
      </c>
    </row>
    <row r="731" spans="1:24" x14ac:dyDescent="0.25">
      <c r="A731" s="1">
        <v>41618</v>
      </c>
      <c r="B731" s="1">
        <v>41618.708333333336</v>
      </c>
      <c r="C731" s="2" t="s">
        <v>210</v>
      </c>
      <c r="D731" t="s">
        <v>778</v>
      </c>
      <c r="E731" t="s">
        <v>880</v>
      </c>
      <c r="F731">
        <f>_xlfn.XLOOKUP(Query1[[#This Row],[cveID]],CVE!A:A,CVE!B:B," ")</f>
        <v>7.6</v>
      </c>
      <c r="G731" t="str">
        <f>_xlfn.XLOOKUP(Query1[[#This Row],[cveID]],CVE!A:A,CVE!C:C," ")</f>
        <v>HIGH</v>
      </c>
      <c r="H731" t="str">
        <f>_xlfn.XLOOKUP(Query1[[#This Row],[cveID]],CVE!A:A,CVE!E:E," ")</f>
        <v>CVSS:2.0/AV:N/AC:H/Au:N/C:C/I:C/A:C</v>
      </c>
      <c r="I731" s="2" t="s">
        <v>17</v>
      </c>
      <c r="J731" s="2" t="s">
        <v>36</v>
      </c>
      <c r="K731" s="2" t="s">
        <v>105</v>
      </c>
      <c r="L731">
        <v>0.41533999999999999</v>
      </c>
      <c r="M731" s="2" t="s">
        <v>211</v>
      </c>
      <c r="N731" s="2" t="s">
        <v>212</v>
      </c>
      <c r="O731" s="2" t="s">
        <v>31</v>
      </c>
      <c r="P731" s="2" t="s">
        <v>23</v>
      </c>
      <c r="Q731" s="2" t="s">
        <v>213</v>
      </c>
      <c r="R731" s="1">
        <v>45366.583148148151</v>
      </c>
      <c r="S731" s="1">
        <v>45373.58388888889</v>
      </c>
      <c r="T731" s="2" t="s">
        <v>54</v>
      </c>
      <c r="U731" s="2" t="s">
        <v>214</v>
      </c>
      <c r="V731" s="2" t="s">
        <v>301</v>
      </c>
      <c r="W731" s="2" t="s">
        <v>34</v>
      </c>
      <c r="X731" s="1">
        <v>45379.072916666664</v>
      </c>
    </row>
    <row r="732" spans="1:24" x14ac:dyDescent="0.25">
      <c r="A732" s="1">
        <v>44054</v>
      </c>
      <c r="B732" s="1">
        <v>44054.666666666664</v>
      </c>
      <c r="C732" s="2" t="s">
        <v>220</v>
      </c>
      <c r="D732" t="s">
        <v>778</v>
      </c>
      <c r="E732" t="s">
        <v>880</v>
      </c>
      <c r="F732">
        <f>_xlfn.XLOOKUP(Query1[[#This Row],[cveID]],CVE!A:A,CVE!B:B," ")</f>
        <v>10</v>
      </c>
      <c r="G732" t="str">
        <f>_xlfn.XLOOKUP(Query1[[#This Row],[cveID]],CVE!A:A,CVE!C:C," ")</f>
        <v>CRITICAL</v>
      </c>
      <c r="H732" t="str">
        <f>_xlfn.XLOOKUP(Query1[[#This Row],[cveID]],CVE!A:A,CVE!E:E," ")</f>
        <v>CVSS:3.1/AV:N/AC:L/PR:N/UI:N/S:C/C:H/I:H/A:H</v>
      </c>
      <c r="I732" s="2" t="s">
        <v>17</v>
      </c>
      <c r="J732" s="2" t="s">
        <v>18</v>
      </c>
      <c r="K732" s="2" t="s">
        <v>37</v>
      </c>
      <c r="L732">
        <v>0.31052000000000002</v>
      </c>
      <c r="M732" s="2" t="s">
        <v>221</v>
      </c>
      <c r="N732" s="2" t="s">
        <v>222</v>
      </c>
      <c r="O732" s="2" t="s">
        <v>31</v>
      </c>
      <c r="P732" s="2" t="s">
        <v>23</v>
      </c>
      <c r="Q732" s="2" t="s">
        <v>223</v>
      </c>
      <c r="R732" s="1">
        <v>45366.583148148151</v>
      </c>
      <c r="S732" s="1">
        <v>45373.58388888889</v>
      </c>
      <c r="T732" s="2" t="s">
        <v>54</v>
      </c>
      <c r="U732" s="2" t="s">
        <v>224</v>
      </c>
      <c r="V732" s="2" t="s">
        <v>301</v>
      </c>
      <c r="W732" s="2" t="s">
        <v>34</v>
      </c>
      <c r="X732" s="1">
        <v>45379.072916666664</v>
      </c>
    </row>
    <row r="733" spans="1:24" x14ac:dyDescent="0.25">
      <c r="A733" s="1">
        <v>43599</v>
      </c>
      <c r="B733" s="1">
        <v>43599.666666666664</v>
      </c>
      <c r="C733" s="2" t="s">
        <v>42</v>
      </c>
      <c r="D733" t="s">
        <v>779</v>
      </c>
      <c r="E733" t="s">
        <v>880</v>
      </c>
      <c r="F733">
        <f>_xlfn.XLOOKUP(Query1[[#This Row],[cveID]],CVE!A:A,CVE!B:B," ")</f>
        <v>9.8000000000000007</v>
      </c>
      <c r="G733" t="str">
        <f>_xlfn.XLOOKUP(Query1[[#This Row],[cveID]],CVE!A:A,CVE!C:C," ")</f>
        <v>CRITICAL</v>
      </c>
      <c r="H733" t="str">
        <f>_xlfn.XLOOKUP(Query1[[#This Row],[cveID]],CVE!A:A,CVE!E:E," ")</f>
        <v>CVSS:3.0/AV:N/AC:L/PR:N/UI:N/S:U/C:H/I:H/A:H</v>
      </c>
      <c r="I733" s="2" t="s">
        <v>17</v>
      </c>
      <c r="J733" s="2" t="s">
        <v>36</v>
      </c>
      <c r="K733" s="2" t="s">
        <v>43</v>
      </c>
      <c r="L733">
        <v>0.97504999999999997</v>
      </c>
      <c r="M733" s="2" t="s">
        <v>44</v>
      </c>
      <c r="N733" s="2" t="s">
        <v>45</v>
      </c>
      <c r="O733" s="2" t="s">
        <v>22</v>
      </c>
      <c r="P733" s="2" t="s">
        <v>23</v>
      </c>
      <c r="Q733" s="2" t="s">
        <v>46</v>
      </c>
      <c r="R733" s="1">
        <v>44624.723449074074</v>
      </c>
      <c r="S733" s="1">
        <v>45373.58388888889</v>
      </c>
      <c r="T733" s="2" t="s">
        <v>54</v>
      </c>
      <c r="U733" s="2" t="s">
        <v>247</v>
      </c>
      <c r="V733" s="2" t="s">
        <v>301</v>
      </c>
      <c r="W733" s="2" t="s">
        <v>34</v>
      </c>
      <c r="X733" s="1">
        <v>45379.072916666664</v>
      </c>
    </row>
    <row r="734" spans="1:24" x14ac:dyDescent="0.25">
      <c r="A734" s="1">
        <v>41618</v>
      </c>
      <c r="B734" s="1">
        <v>41618.708333333336</v>
      </c>
      <c r="C734" s="2" t="s">
        <v>210</v>
      </c>
      <c r="D734" t="s">
        <v>779</v>
      </c>
      <c r="E734" t="s">
        <v>880</v>
      </c>
      <c r="F734">
        <f>_xlfn.XLOOKUP(Query1[[#This Row],[cveID]],CVE!A:A,CVE!B:B," ")</f>
        <v>7.6</v>
      </c>
      <c r="G734" t="str">
        <f>_xlfn.XLOOKUP(Query1[[#This Row],[cveID]],CVE!A:A,CVE!C:C," ")</f>
        <v>HIGH</v>
      </c>
      <c r="H734" t="str">
        <f>_xlfn.XLOOKUP(Query1[[#This Row],[cveID]],CVE!A:A,CVE!E:E," ")</f>
        <v>CVSS:2.0/AV:N/AC:H/Au:N/C:C/I:C/A:C</v>
      </c>
      <c r="I734" s="2" t="s">
        <v>17</v>
      </c>
      <c r="J734" s="2" t="s">
        <v>36</v>
      </c>
      <c r="K734" s="2" t="s">
        <v>105</v>
      </c>
      <c r="L734">
        <v>0.41533999999999999</v>
      </c>
      <c r="M734" s="2" t="s">
        <v>211</v>
      </c>
      <c r="N734" s="2" t="s">
        <v>212</v>
      </c>
      <c r="O734" s="2" t="s">
        <v>31</v>
      </c>
      <c r="P734" s="2" t="s">
        <v>23</v>
      </c>
      <c r="Q734" s="2" t="s">
        <v>213</v>
      </c>
      <c r="R734" s="1">
        <v>45366.583148148151</v>
      </c>
      <c r="S734" s="1">
        <v>45373.58388888889</v>
      </c>
      <c r="T734" s="2" t="s">
        <v>54</v>
      </c>
      <c r="U734" s="2" t="s">
        <v>214</v>
      </c>
      <c r="V734" s="2" t="s">
        <v>301</v>
      </c>
      <c r="W734" s="2" t="s">
        <v>34</v>
      </c>
      <c r="X734" s="1">
        <v>45379.072916666664</v>
      </c>
    </row>
    <row r="735" spans="1:24" x14ac:dyDescent="0.25">
      <c r="A735" s="1">
        <v>44054</v>
      </c>
      <c r="B735" s="1">
        <v>44054.666666666664</v>
      </c>
      <c r="C735" s="2" t="s">
        <v>220</v>
      </c>
      <c r="D735" t="s">
        <v>779</v>
      </c>
      <c r="E735" t="s">
        <v>880</v>
      </c>
      <c r="F735">
        <f>_xlfn.XLOOKUP(Query1[[#This Row],[cveID]],CVE!A:A,CVE!B:B," ")</f>
        <v>10</v>
      </c>
      <c r="G735" t="str">
        <f>_xlfn.XLOOKUP(Query1[[#This Row],[cveID]],CVE!A:A,CVE!C:C," ")</f>
        <v>CRITICAL</v>
      </c>
      <c r="H735" t="str">
        <f>_xlfn.XLOOKUP(Query1[[#This Row],[cveID]],CVE!A:A,CVE!E:E," ")</f>
        <v>CVSS:3.1/AV:N/AC:L/PR:N/UI:N/S:C/C:H/I:H/A:H</v>
      </c>
      <c r="I735" s="2" t="s">
        <v>17</v>
      </c>
      <c r="J735" s="2" t="s">
        <v>18</v>
      </c>
      <c r="K735" s="2" t="s">
        <v>37</v>
      </c>
      <c r="L735">
        <v>0.31052000000000002</v>
      </c>
      <c r="M735" s="2" t="s">
        <v>221</v>
      </c>
      <c r="N735" s="2" t="s">
        <v>222</v>
      </c>
      <c r="O735" s="2" t="s">
        <v>31</v>
      </c>
      <c r="P735" s="2" t="s">
        <v>23</v>
      </c>
      <c r="Q735" s="2" t="s">
        <v>223</v>
      </c>
      <c r="R735" s="1">
        <v>45366.583148148151</v>
      </c>
      <c r="S735" s="1">
        <v>45373.58388888889</v>
      </c>
      <c r="T735" s="2" t="s">
        <v>54</v>
      </c>
      <c r="U735" s="2" t="s">
        <v>224</v>
      </c>
      <c r="V735" s="2" t="s">
        <v>301</v>
      </c>
      <c r="W735" s="2" t="s">
        <v>34</v>
      </c>
      <c r="X735" s="1">
        <v>45379.072916666664</v>
      </c>
    </row>
    <row r="736" spans="1:24" x14ac:dyDescent="0.25">
      <c r="A736" s="1">
        <v>43599</v>
      </c>
      <c r="B736" s="1">
        <v>43599.666666666664</v>
      </c>
      <c r="C736" s="2" t="s">
        <v>42</v>
      </c>
      <c r="D736" t="s">
        <v>780</v>
      </c>
      <c r="E736" t="s">
        <v>880</v>
      </c>
      <c r="F736">
        <f>_xlfn.XLOOKUP(Query1[[#This Row],[cveID]],CVE!A:A,CVE!B:B," ")</f>
        <v>9.8000000000000007</v>
      </c>
      <c r="G736" t="str">
        <f>_xlfn.XLOOKUP(Query1[[#This Row],[cveID]],CVE!A:A,CVE!C:C," ")</f>
        <v>CRITICAL</v>
      </c>
      <c r="H736" t="str">
        <f>_xlfn.XLOOKUP(Query1[[#This Row],[cveID]],CVE!A:A,CVE!E:E," ")</f>
        <v>CVSS:3.0/AV:N/AC:L/PR:N/UI:N/S:U/C:H/I:H/A:H</v>
      </c>
      <c r="I736" s="2" t="s">
        <v>17</v>
      </c>
      <c r="J736" s="2" t="s">
        <v>36</v>
      </c>
      <c r="K736" s="2" t="s">
        <v>43</v>
      </c>
      <c r="L736">
        <v>0.97504999999999997</v>
      </c>
      <c r="M736" s="2" t="s">
        <v>44</v>
      </c>
      <c r="N736" s="2" t="s">
        <v>45</v>
      </c>
      <c r="O736" s="2" t="s">
        <v>22</v>
      </c>
      <c r="P736" s="2" t="s">
        <v>23</v>
      </c>
      <c r="Q736" s="2" t="s">
        <v>46</v>
      </c>
      <c r="R736" s="1">
        <v>44624.723449074074</v>
      </c>
      <c r="S736" s="1">
        <v>45373.58388888889</v>
      </c>
      <c r="T736" s="2" t="s">
        <v>54</v>
      </c>
      <c r="U736" s="2" t="s">
        <v>247</v>
      </c>
      <c r="V736" s="2" t="s">
        <v>301</v>
      </c>
      <c r="W736" s="2" t="s">
        <v>34</v>
      </c>
      <c r="X736" s="1">
        <v>45379.072916666664</v>
      </c>
    </row>
    <row r="737" spans="1:24" x14ac:dyDescent="0.25">
      <c r="A737" s="1">
        <v>41618</v>
      </c>
      <c r="B737" s="1">
        <v>41618.708333333336</v>
      </c>
      <c r="C737" s="2" t="s">
        <v>210</v>
      </c>
      <c r="D737" t="s">
        <v>780</v>
      </c>
      <c r="E737" t="s">
        <v>880</v>
      </c>
      <c r="F737">
        <f>_xlfn.XLOOKUP(Query1[[#This Row],[cveID]],CVE!A:A,CVE!B:B," ")</f>
        <v>7.6</v>
      </c>
      <c r="G737" t="str">
        <f>_xlfn.XLOOKUP(Query1[[#This Row],[cveID]],CVE!A:A,CVE!C:C," ")</f>
        <v>HIGH</v>
      </c>
      <c r="H737" t="str">
        <f>_xlfn.XLOOKUP(Query1[[#This Row],[cveID]],CVE!A:A,CVE!E:E," ")</f>
        <v>CVSS:2.0/AV:N/AC:H/Au:N/C:C/I:C/A:C</v>
      </c>
      <c r="I737" s="2" t="s">
        <v>17</v>
      </c>
      <c r="J737" s="2" t="s">
        <v>36</v>
      </c>
      <c r="K737" s="2" t="s">
        <v>105</v>
      </c>
      <c r="L737">
        <v>0.41533999999999999</v>
      </c>
      <c r="M737" s="2" t="s">
        <v>211</v>
      </c>
      <c r="N737" s="2" t="s">
        <v>212</v>
      </c>
      <c r="O737" s="2" t="s">
        <v>31</v>
      </c>
      <c r="P737" s="2" t="s">
        <v>23</v>
      </c>
      <c r="Q737" s="2" t="s">
        <v>213</v>
      </c>
      <c r="R737" s="1">
        <v>45366.583148148151</v>
      </c>
      <c r="S737" s="1">
        <v>45373.58388888889</v>
      </c>
      <c r="T737" s="2" t="s">
        <v>54</v>
      </c>
      <c r="U737" s="2" t="s">
        <v>214</v>
      </c>
      <c r="V737" s="2" t="s">
        <v>301</v>
      </c>
      <c r="W737" s="2" t="s">
        <v>34</v>
      </c>
      <c r="X737" s="1">
        <v>45379.072916666664</v>
      </c>
    </row>
    <row r="738" spans="1:24" x14ac:dyDescent="0.25">
      <c r="A738" s="1">
        <v>44054</v>
      </c>
      <c r="B738" s="1">
        <v>44054.666666666664</v>
      </c>
      <c r="C738" s="2" t="s">
        <v>220</v>
      </c>
      <c r="D738" t="s">
        <v>780</v>
      </c>
      <c r="E738" t="s">
        <v>880</v>
      </c>
      <c r="F738">
        <f>_xlfn.XLOOKUP(Query1[[#This Row],[cveID]],CVE!A:A,CVE!B:B," ")</f>
        <v>10</v>
      </c>
      <c r="G738" t="str">
        <f>_xlfn.XLOOKUP(Query1[[#This Row],[cveID]],CVE!A:A,CVE!C:C," ")</f>
        <v>CRITICAL</v>
      </c>
      <c r="H738" t="str">
        <f>_xlfn.XLOOKUP(Query1[[#This Row],[cveID]],CVE!A:A,CVE!E:E," ")</f>
        <v>CVSS:3.1/AV:N/AC:L/PR:N/UI:N/S:C/C:H/I:H/A:H</v>
      </c>
      <c r="I738" s="2" t="s">
        <v>17</v>
      </c>
      <c r="J738" s="2" t="s">
        <v>18</v>
      </c>
      <c r="K738" s="2" t="s">
        <v>37</v>
      </c>
      <c r="L738">
        <v>0.31052000000000002</v>
      </c>
      <c r="M738" s="2" t="s">
        <v>221</v>
      </c>
      <c r="N738" s="2" t="s">
        <v>222</v>
      </c>
      <c r="O738" s="2" t="s">
        <v>31</v>
      </c>
      <c r="P738" s="2" t="s">
        <v>23</v>
      </c>
      <c r="Q738" s="2" t="s">
        <v>223</v>
      </c>
      <c r="R738" s="1">
        <v>45366.583148148151</v>
      </c>
      <c r="S738" s="1">
        <v>45373.58388888889</v>
      </c>
      <c r="T738" s="2" t="s">
        <v>54</v>
      </c>
      <c r="U738" s="2" t="s">
        <v>224</v>
      </c>
      <c r="V738" s="2" t="s">
        <v>301</v>
      </c>
      <c r="W738" s="2" t="s">
        <v>34</v>
      </c>
      <c r="X738" s="1">
        <v>45379.072916666664</v>
      </c>
    </row>
    <row r="739" spans="1:24" x14ac:dyDescent="0.25">
      <c r="A739" s="1">
        <v>43599</v>
      </c>
      <c r="B739" s="1">
        <v>43599.666666666664</v>
      </c>
      <c r="C739" s="2" t="s">
        <v>42</v>
      </c>
      <c r="D739" t="s">
        <v>781</v>
      </c>
      <c r="E739" t="s">
        <v>880</v>
      </c>
      <c r="F739">
        <f>_xlfn.XLOOKUP(Query1[[#This Row],[cveID]],CVE!A:A,CVE!B:B," ")</f>
        <v>9.8000000000000007</v>
      </c>
      <c r="G739" t="str">
        <f>_xlfn.XLOOKUP(Query1[[#This Row],[cveID]],CVE!A:A,CVE!C:C," ")</f>
        <v>CRITICAL</v>
      </c>
      <c r="H739" t="str">
        <f>_xlfn.XLOOKUP(Query1[[#This Row],[cveID]],CVE!A:A,CVE!E:E," ")</f>
        <v>CVSS:3.0/AV:N/AC:L/PR:N/UI:N/S:U/C:H/I:H/A:H</v>
      </c>
      <c r="I739" s="2" t="s">
        <v>17</v>
      </c>
      <c r="J739" s="2" t="s">
        <v>36</v>
      </c>
      <c r="K739" s="2" t="s">
        <v>43</v>
      </c>
      <c r="L739">
        <v>0.97504999999999997</v>
      </c>
      <c r="M739" s="2" t="s">
        <v>44</v>
      </c>
      <c r="N739" s="2" t="s">
        <v>45</v>
      </c>
      <c r="O739" s="2" t="s">
        <v>22</v>
      </c>
      <c r="P739" s="2" t="s">
        <v>23</v>
      </c>
      <c r="Q739" s="2" t="s">
        <v>46</v>
      </c>
      <c r="R739" s="1">
        <v>44624.723449074074</v>
      </c>
      <c r="S739" s="1">
        <v>45373.58388888889</v>
      </c>
      <c r="T739" s="2" t="s">
        <v>54</v>
      </c>
      <c r="U739" s="2" t="s">
        <v>247</v>
      </c>
      <c r="V739" s="2" t="s">
        <v>301</v>
      </c>
      <c r="W739" s="2" t="s">
        <v>34</v>
      </c>
      <c r="X739" s="1">
        <v>45379.072916666664</v>
      </c>
    </row>
    <row r="740" spans="1:24" x14ac:dyDescent="0.25">
      <c r="A740" s="1">
        <v>41618</v>
      </c>
      <c r="B740" s="1">
        <v>41618.708333333336</v>
      </c>
      <c r="C740" s="2" t="s">
        <v>210</v>
      </c>
      <c r="D740" t="s">
        <v>781</v>
      </c>
      <c r="E740" t="s">
        <v>880</v>
      </c>
      <c r="F740">
        <f>_xlfn.XLOOKUP(Query1[[#This Row],[cveID]],CVE!A:A,CVE!B:B," ")</f>
        <v>7.6</v>
      </c>
      <c r="G740" t="str">
        <f>_xlfn.XLOOKUP(Query1[[#This Row],[cveID]],CVE!A:A,CVE!C:C," ")</f>
        <v>HIGH</v>
      </c>
      <c r="H740" t="str">
        <f>_xlfn.XLOOKUP(Query1[[#This Row],[cveID]],CVE!A:A,CVE!E:E," ")</f>
        <v>CVSS:2.0/AV:N/AC:H/Au:N/C:C/I:C/A:C</v>
      </c>
      <c r="I740" s="2" t="s">
        <v>17</v>
      </c>
      <c r="J740" s="2" t="s">
        <v>36</v>
      </c>
      <c r="K740" s="2" t="s">
        <v>105</v>
      </c>
      <c r="L740">
        <v>0.41533999999999999</v>
      </c>
      <c r="M740" s="2" t="s">
        <v>211</v>
      </c>
      <c r="N740" s="2" t="s">
        <v>212</v>
      </c>
      <c r="O740" s="2" t="s">
        <v>31</v>
      </c>
      <c r="P740" s="2" t="s">
        <v>23</v>
      </c>
      <c r="Q740" s="2" t="s">
        <v>213</v>
      </c>
      <c r="R740" s="1">
        <v>45366.583148148151</v>
      </c>
      <c r="S740" s="1">
        <v>45373.58388888889</v>
      </c>
      <c r="T740" s="2" t="s">
        <v>54</v>
      </c>
      <c r="U740" s="2" t="s">
        <v>214</v>
      </c>
      <c r="V740" s="2" t="s">
        <v>301</v>
      </c>
      <c r="W740" s="2" t="s">
        <v>34</v>
      </c>
      <c r="X740" s="1">
        <v>45379.072916666664</v>
      </c>
    </row>
    <row r="741" spans="1:24" x14ac:dyDescent="0.25">
      <c r="A741" s="1">
        <v>44054</v>
      </c>
      <c r="B741" s="1">
        <v>44054.666666666664</v>
      </c>
      <c r="C741" s="2" t="s">
        <v>220</v>
      </c>
      <c r="D741" t="s">
        <v>781</v>
      </c>
      <c r="E741" t="s">
        <v>880</v>
      </c>
      <c r="F741">
        <f>_xlfn.XLOOKUP(Query1[[#This Row],[cveID]],CVE!A:A,CVE!B:B," ")</f>
        <v>10</v>
      </c>
      <c r="G741" t="str">
        <f>_xlfn.XLOOKUP(Query1[[#This Row],[cveID]],CVE!A:A,CVE!C:C," ")</f>
        <v>CRITICAL</v>
      </c>
      <c r="H741" t="str">
        <f>_xlfn.XLOOKUP(Query1[[#This Row],[cveID]],CVE!A:A,CVE!E:E," ")</f>
        <v>CVSS:3.1/AV:N/AC:L/PR:N/UI:N/S:C/C:H/I:H/A:H</v>
      </c>
      <c r="I741" s="2" t="s">
        <v>17</v>
      </c>
      <c r="J741" s="2" t="s">
        <v>18</v>
      </c>
      <c r="K741" s="2" t="s">
        <v>37</v>
      </c>
      <c r="L741">
        <v>0.31052000000000002</v>
      </c>
      <c r="M741" s="2" t="s">
        <v>221</v>
      </c>
      <c r="N741" s="2" t="s">
        <v>222</v>
      </c>
      <c r="O741" s="2" t="s">
        <v>31</v>
      </c>
      <c r="P741" s="2" t="s">
        <v>23</v>
      </c>
      <c r="Q741" s="2" t="s">
        <v>223</v>
      </c>
      <c r="R741" s="1">
        <v>45366.583148148151</v>
      </c>
      <c r="S741" s="1">
        <v>45373.58388888889</v>
      </c>
      <c r="T741" s="2" t="s">
        <v>54</v>
      </c>
      <c r="U741" s="2" t="s">
        <v>224</v>
      </c>
      <c r="V741" s="2" t="s">
        <v>301</v>
      </c>
      <c r="W741" s="2" t="s">
        <v>34</v>
      </c>
      <c r="X741" s="1">
        <v>45379.072916666664</v>
      </c>
    </row>
    <row r="742" spans="1:24" x14ac:dyDescent="0.25">
      <c r="A742" s="1">
        <v>43599</v>
      </c>
      <c r="B742" s="1">
        <v>43599.666666666664</v>
      </c>
      <c r="C742" s="2" t="s">
        <v>42</v>
      </c>
      <c r="D742" t="s">
        <v>782</v>
      </c>
      <c r="E742" t="s">
        <v>880</v>
      </c>
      <c r="F742">
        <f>_xlfn.XLOOKUP(Query1[[#This Row],[cveID]],CVE!A:A,CVE!B:B," ")</f>
        <v>9.8000000000000007</v>
      </c>
      <c r="G742" t="str">
        <f>_xlfn.XLOOKUP(Query1[[#This Row],[cveID]],CVE!A:A,CVE!C:C," ")</f>
        <v>CRITICAL</v>
      </c>
      <c r="H742" t="str">
        <f>_xlfn.XLOOKUP(Query1[[#This Row],[cveID]],CVE!A:A,CVE!E:E," ")</f>
        <v>CVSS:3.0/AV:N/AC:L/PR:N/UI:N/S:U/C:H/I:H/A:H</v>
      </c>
      <c r="I742" s="2" t="s">
        <v>17</v>
      </c>
      <c r="J742" s="2" t="s">
        <v>36</v>
      </c>
      <c r="K742" s="2" t="s">
        <v>43</v>
      </c>
      <c r="L742">
        <v>0.97504999999999997</v>
      </c>
      <c r="M742" s="2" t="s">
        <v>44</v>
      </c>
      <c r="N742" s="2" t="s">
        <v>45</v>
      </c>
      <c r="O742" s="2" t="s">
        <v>22</v>
      </c>
      <c r="P742" s="2" t="s">
        <v>23</v>
      </c>
      <c r="Q742" s="2" t="s">
        <v>46</v>
      </c>
      <c r="R742" s="1">
        <v>45093.453784722224</v>
      </c>
      <c r="S742" s="1">
        <v>45373.58388888889</v>
      </c>
      <c r="T742" s="2" t="s">
        <v>54</v>
      </c>
      <c r="U742" s="2" t="s">
        <v>247</v>
      </c>
      <c r="V742" s="2" t="s">
        <v>301</v>
      </c>
      <c r="W742" s="2" t="s">
        <v>34</v>
      </c>
      <c r="X742" s="1">
        <v>45379.072916666664</v>
      </c>
    </row>
    <row r="743" spans="1:24" x14ac:dyDescent="0.25">
      <c r="A743" s="1">
        <v>41618</v>
      </c>
      <c r="B743" s="1">
        <v>41618.708333333336</v>
      </c>
      <c r="C743" s="2" t="s">
        <v>210</v>
      </c>
      <c r="D743" t="s">
        <v>782</v>
      </c>
      <c r="E743" t="s">
        <v>880</v>
      </c>
      <c r="F743">
        <f>_xlfn.XLOOKUP(Query1[[#This Row],[cveID]],CVE!A:A,CVE!B:B," ")</f>
        <v>7.6</v>
      </c>
      <c r="G743" t="str">
        <f>_xlfn.XLOOKUP(Query1[[#This Row],[cveID]],CVE!A:A,CVE!C:C," ")</f>
        <v>HIGH</v>
      </c>
      <c r="H743" t="str">
        <f>_xlfn.XLOOKUP(Query1[[#This Row],[cveID]],CVE!A:A,CVE!E:E," ")</f>
        <v>CVSS:2.0/AV:N/AC:H/Au:N/C:C/I:C/A:C</v>
      </c>
      <c r="I743" s="2" t="s">
        <v>17</v>
      </c>
      <c r="J743" s="2" t="s">
        <v>36</v>
      </c>
      <c r="K743" s="2" t="s">
        <v>105</v>
      </c>
      <c r="L743">
        <v>0.41533999999999999</v>
      </c>
      <c r="M743" s="2" t="s">
        <v>211</v>
      </c>
      <c r="N743" s="2" t="s">
        <v>212</v>
      </c>
      <c r="O743" s="2" t="s">
        <v>31</v>
      </c>
      <c r="P743" s="2" t="s">
        <v>23</v>
      </c>
      <c r="Q743" s="2" t="s">
        <v>213</v>
      </c>
      <c r="R743" s="1">
        <v>45366.583148148151</v>
      </c>
      <c r="S743" s="1">
        <v>45373.58388888889</v>
      </c>
      <c r="T743" s="2" t="s">
        <v>54</v>
      </c>
      <c r="U743" s="2" t="s">
        <v>214</v>
      </c>
      <c r="V743" s="2" t="s">
        <v>301</v>
      </c>
      <c r="W743" s="2" t="s">
        <v>34</v>
      </c>
      <c r="X743" s="1">
        <v>45379.072916666664</v>
      </c>
    </row>
    <row r="744" spans="1:24" x14ac:dyDescent="0.25">
      <c r="A744" s="1">
        <v>44054</v>
      </c>
      <c r="B744" s="1">
        <v>44054.666666666664</v>
      </c>
      <c r="C744" s="2" t="s">
        <v>220</v>
      </c>
      <c r="D744" t="s">
        <v>782</v>
      </c>
      <c r="E744" t="s">
        <v>880</v>
      </c>
      <c r="F744">
        <f>_xlfn.XLOOKUP(Query1[[#This Row],[cveID]],CVE!A:A,CVE!B:B," ")</f>
        <v>10</v>
      </c>
      <c r="G744" t="str">
        <f>_xlfn.XLOOKUP(Query1[[#This Row],[cveID]],CVE!A:A,CVE!C:C," ")</f>
        <v>CRITICAL</v>
      </c>
      <c r="H744" t="str">
        <f>_xlfn.XLOOKUP(Query1[[#This Row],[cveID]],CVE!A:A,CVE!E:E," ")</f>
        <v>CVSS:3.1/AV:N/AC:L/PR:N/UI:N/S:C/C:H/I:H/A:H</v>
      </c>
      <c r="I744" s="2" t="s">
        <v>17</v>
      </c>
      <c r="J744" s="2" t="s">
        <v>18</v>
      </c>
      <c r="K744" s="2" t="s">
        <v>37</v>
      </c>
      <c r="L744">
        <v>0.31052000000000002</v>
      </c>
      <c r="M744" s="2" t="s">
        <v>221</v>
      </c>
      <c r="N744" s="2" t="s">
        <v>222</v>
      </c>
      <c r="O744" s="2" t="s">
        <v>31</v>
      </c>
      <c r="P744" s="2" t="s">
        <v>23</v>
      </c>
      <c r="Q744" s="2" t="s">
        <v>223</v>
      </c>
      <c r="R744" s="1">
        <v>45366.583148148151</v>
      </c>
      <c r="S744" s="1">
        <v>45373.58388888889</v>
      </c>
      <c r="T744" s="2" t="s">
        <v>54</v>
      </c>
      <c r="U744" s="2" t="s">
        <v>224</v>
      </c>
      <c r="V744" s="2" t="s">
        <v>301</v>
      </c>
      <c r="W744" s="2" t="s">
        <v>34</v>
      </c>
      <c r="X744" s="1">
        <v>45379.072916666664</v>
      </c>
    </row>
    <row r="745" spans="1:24" x14ac:dyDescent="0.25">
      <c r="A745" s="1">
        <v>45196</v>
      </c>
      <c r="B745" s="1">
        <v>45196.666666666664</v>
      </c>
      <c r="C745" s="2" t="s">
        <v>225</v>
      </c>
      <c r="D745" t="s">
        <v>783</v>
      </c>
      <c r="E745" t="s">
        <v>879</v>
      </c>
      <c r="F745">
        <f>_xlfn.XLOOKUP(Query1[[#This Row],[cveID]],CVE!A:A,CVE!B:B," ")</f>
        <v>8.8000000000000007</v>
      </c>
      <c r="G745" t="str">
        <f>_xlfn.XLOOKUP(Query1[[#This Row],[cveID]],CVE!A:A,CVE!C:C," ")</f>
        <v>HIGH</v>
      </c>
      <c r="H745" t="str">
        <f>_xlfn.XLOOKUP(Query1[[#This Row],[cveID]],CVE!A:A,CVE!E:E," ")</f>
        <v>CVSS:3.1/AV:N/AC:L/PR:N/UI:N/S:U/C:H/I:H/A:H</v>
      </c>
      <c r="I745" s="2" t="s">
        <v>17</v>
      </c>
      <c r="J745" s="2" t="s">
        <v>36</v>
      </c>
      <c r="K745" s="2" t="s">
        <v>135</v>
      </c>
      <c r="L745">
        <v>0.26989000000000002</v>
      </c>
      <c r="M745" s="2" t="s">
        <v>226</v>
      </c>
      <c r="N745" s="2" t="s">
        <v>227</v>
      </c>
      <c r="O745" s="2" t="s">
        <v>22</v>
      </c>
      <c r="P745" s="2" t="s">
        <v>23</v>
      </c>
      <c r="Q745" s="2" t="s">
        <v>228</v>
      </c>
      <c r="R745" s="1">
        <v>45372.894525462965</v>
      </c>
      <c r="S745" s="1">
        <v>45374.893043981479</v>
      </c>
      <c r="T745" s="2" t="s">
        <v>25</v>
      </c>
      <c r="U745" s="2" t="s">
        <v>229</v>
      </c>
      <c r="V745" s="2" t="s">
        <v>285</v>
      </c>
      <c r="W745" s="2" t="s">
        <v>48</v>
      </c>
      <c r="X745" s="1">
        <v>45379.072916666664</v>
      </c>
    </row>
    <row r="746" spans="1:24" x14ac:dyDescent="0.25">
      <c r="A746" s="1">
        <v>43599</v>
      </c>
      <c r="B746" s="1">
        <v>43599.666666666664</v>
      </c>
      <c r="C746" s="2" t="s">
        <v>42</v>
      </c>
      <c r="D746" t="s">
        <v>784</v>
      </c>
      <c r="E746" t="s">
        <v>880</v>
      </c>
      <c r="F746">
        <f>_xlfn.XLOOKUP(Query1[[#This Row],[cveID]],CVE!A:A,CVE!B:B," ")</f>
        <v>9.8000000000000007</v>
      </c>
      <c r="G746" t="str">
        <f>_xlfn.XLOOKUP(Query1[[#This Row],[cveID]],CVE!A:A,CVE!C:C," ")</f>
        <v>CRITICAL</v>
      </c>
      <c r="H746" t="str">
        <f>_xlfn.XLOOKUP(Query1[[#This Row],[cveID]],CVE!A:A,CVE!E:E," ")</f>
        <v>CVSS:3.0/AV:N/AC:L/PR:N/UI:N/S:U/C:H/I:H/A:H</v>
      </c>
      <c r="I746" s="2" t="s">
        <v>17</v>
      </c>
      <c r="J746" s="2" t="s">
        <v>36</v>
      </c>
      <c r="K746" s="2" t="s">
        <v>43</v>
      </c>
      <c r="L746">
        <v>0.97504999999999997</v>
      </c>
      <c r="M746" s="2" t="s">
        <v>44</v>
      </c>
      <c r="N746" s="2" t="s">
        <v>45</v>
      </c>
      <c r="O746" s="2" t="s">
        <v>22</v>
      </c>
      <c r="P746" s="2" t="s">
        <v>23</v>
      </c>
      <c r="Q746" s="2" t="s">
        <v>46</v>
      </c>
      <c r="R746" s="1">
        <v>44803.511145833334</v>
      </c>
      <c r="S746" s="1">
        <v>45370.522060185183</v>
      </c>
      <c r="T746" s="2" t="s">
        <v>85</v>
      </c>
      <c r="U746" s="2" t="s">
        <v>247</v>
      </c>
      <c r="V746" s="2" t="s">
        <v>305</v>
      </c>
      <c r="W746" s="2" t="s">
        <v>34</v>
      </c>
      <c r="X746" s="1">
        <v>45379.072916666664</v>
      </c>
    </row>
    <row r="747" spans="1:24" x14ac:dyDescent="0.25">
      <c r="A747" s="1">
        <v>44295</v>
      </c>
      <c r="B747" s="1">
        <v>44256.708333333336</v>
      </c>
      <c r="C747" s="2" t="s">
        <v>202</v>
      </c>
      <c r="D747" t="s">
        <v>785</v>
      </c>
      <c r="E747" t="s">
        <v>880</v>
      </c>
      <c r="F747">
        <f>_xlfn.XLOOKUP(Query1[[#This Row],[cveID]],CVE!A:A,CVE!B:B," ")</f>
        <v>9.8000000000000007</v>
      </c>
      <c r="G747" t="str">
        <f>_xlfn.XLOOKUP(Query1[[#This Row],[cveID]],CVE!A:A,CVE!C:C," ")</f>
        <v>CRITICAL</v>
      </c>
      <c r="H747" t="str">
        <f>_xlfn.XLOOKUP(Query1[[#This Row],[cveID]],CVE!A:A,CVE!E:E," ")</f>
        <v>CVSS:3.1/AV:N/AC:L/PR:N/UI:N/S:U/C:H/I:H/A:H</v>
      </c>
      <c r="I747" s="2" t="s">
        <v>17</v>
      </c>
      <c r="J747" s="2" t="s">
        <v>36</v>
      </c>
      <c r="K747" s="2" t="s">
        <v>30</v>
      </c>
      <c r="L747">
        <v>0.66251000000000004</v>
      </c>
      <c r="M747" s="2" t="s">
        <v>203</v>
      </c>
      <c r="N747" s="2" t="s">
        <v>38</v>
      </c>
      <c r="O747" s="2" t="s">
        <v>31</v>
      </c>
      <c r="P747" s="2" t="s">
        <v>23</v>
      </c>
      <c r="Q747" s="2" t="s">
        <v>204</v>
      </c>
      <c r="R747" s="1">
        <v>45364.816840277781</v>
      </c>
      <c r="S747" s="1">
        <v>45378.340821759259</v>
      </c>
      <c r="T747" s="2" t="s">
        <v>54</v>
      </c>
      <c r="U747" s="2" t="s">
        <v>205</v>
      </c>
      <c r="V747" s="2" t="s">
        <v>335</v>
      </c>
      <c r="W747" s="2" t="s">
        <v>34</v>
      </c>
      <c r="X747" s="1">
        <v>45379.072916666664</v>
      </c>
    </row>
    <row r="748" spans="1:24" x14ac:dyDescent="0.25">
      <c r="A748" s="1">
        <v>40708</v>
      </c>
      <c r="B748" s="1">
        <v>40708.666666666664</v>
      </c>
      <c r="C748" s="2" t="s">
        <v>235</v>
      </c>
      <c r="D748" t="s">
        <v>786</v>
      </c>
      <c r="E748" t="s">
        <v>880</v>
      </c>
      <c r="F748">
        <f>_xlfn.XLOOKUP(Query1[[#This Row],[cveID]],CVE!A:A,CVE!B:B," ")</f>
        <v>6.9</v>
      </c>
      <c r="G748" t="str">
        <f>_xlfn.XLOOKUP(Query1[[#This Row],[cveID]],CVE!A:A,CVE!C:C," ")</f>
        <v>MEDIUM</v>
      </c>
      <c r="H748" t="str">
        <f>_xlfn.XLOOKUP(Query1[[#This Row],[cveID]],CVE!A:A,CVE!E:E," ")</f>
        <v>CVSS:2.0/AV:L/AC:M/Au:N/C:C/I:C/A:C</v>
      </c>
      <c r="I748" s="2" t="s">
        <v>17</v>
      </c>
      <c r="J748" s="2" t="s">
        <v>36</v>
      </c>
      <c r="K748" s="2" t="s">
        <v>166</v>
      </c>
      <c r="L748">
        <v>5.5000000000000003E-4</v>
      </c>
      <c r="M748" s="2" t="s">
        <v>236</v>
      </c>
      <c r="N748" s="2" t="s">
        <v>237</v>
      </c>
      <c r="O748" s="2" t="s">
        <v>31</v>
      </c>
      <c r="P748" s="2" t="s">
        <v>23</v>
      </c>
      <c r="Q748" s="2" t="s">
        <v>238</v>
      </c>
      <c r="R748" s="1">
        <v>45251.602129629631</v>
      </c>
      <c r="S748" s="1">
        <v>45377.576041666667</v>
      </c>
      <c r="T748" s="2" t="s">
        <v>25</v>
      </c>
      <c r="U748" s="2" t="s">
        <v>239</v>
      </c>
      <c r="V748" s="2" t="s">
        <v>304</v>
      </c>
      <c r="W748" s="2" t="s">
        <v>34</v>
      </c>
      <c r="X748" s="1">
        <v>45379.072916666664</v>
      </c>
    </row>
    <row r="749" spans="1:24" x14ac:dyDescent="0.25">
      <c r="A749" s="1">
        <v>43766</v>
      </c>
      <c r="B749" s="1">
        <v>43762.666666666664</v>
      </c>
      <c r="C749" s="2" t="s">
        <v>57</v>
      </c>
      <c r="D749" t="s">
        <v>787</v>
      </c>
      <c r="E749" t="s">
        <v>880</v>
      </c>
      <c r="F749">
        <f>_xlfn.XLOOKUP(Query1[[#This Row],[cveID]],CVE!A:A,CVE!B:B," ")</f>
        <v>9.8000000000000007</v>
      </c>
      <c r="G749" t="str">
        <f>_xlfn.XLOOKUP(Query1[[#This Row],[cveID]],CVE!A:A,CVE!C:C," ")</f>
        <v>CRITICAL</v>
      </c>
      <c r="H749" t="str">
        <f>_xlfn.XLOOKUP(Query1[[#This Row],[cveID]],CVE!A:A,CVE!E:E," ")</f>
        <v>CVSS:3.1/AV:N/AC:L/PR:N/UI:N/S:U/C:H/I:H/A:H</v>
      </c>
      <c r="I749" s="2" t="s">
        <v>17</v>
      </c>
      <c r="J749" s="2" t="s">
        <v>36</v>
      </c>
      <c r="K749" s="2" t="s">
        <v>43</v>
      </c>
      <c r="L749">
        <v>0.97472000000000003</v>
      </c>
      <c r="M749" s="2" t="s">
        <v>58</v>
      </c>
      <c r="N749" s="2" t="s">
        <v>59</v>
      </c>
      <c r="O749" s="2" t="s">
        <v>31</v>
      </c>
      <c r="P749" s="2" t="s">
        <v>23</v>
      </c>
      <c r="Q749" s="2" t="s">
        <v>60</v>
      </c>
      <c r="R749" s="1">
        <v>45146.927418981482</v>
      </c>
      <c r="S749" s="1">
        <v>45377.995625000003</v>
      </c>
      <c r="T749" s="2" t="s">
        <v>78</v>
      </c>
      <c r="U749" s="2" t="s">
        <v>61</v>
      </c>
      <c r="V749" s="2" t="s">
        <v>276</v>
      </c>
      <c r="W749" s="2" t="s">
        <v>27</v>
      </c>
      <c r="X749" s="1">
        <v>45379.072916666664</v>
      </c>
    </row>
    <row r="750" spans="1:24" x14ac:dyDescent="0.25">
      <c r="A750" s="1">
        <v>43766</v>
      </c>
      <c r="B750" s="1">
        <v>43762.666666666664</v>
      </c>
      <c r="C750" s="2" t="s">
        <v>57</v>
      </c>
      <c r="D750" t="s">
        <v>787</v>
      </c>
      <c r="E750" t="s">
        <v>880</v>
      </c>
      <c r="F750">
        <f>_xlfn.XLOOKUP(Query1[[#This Row],[cveID]],CVE!A:A,CVE!B:B," ")</f>
        <v>9.8000000000000007</v>
      </c>
      <c r="G750" t="str">
        <f>_xlfn.XLOOKUP(Query1[[#This Row],[cveID]],CVE!A:A,CVE!C:C," ")</f>
        <v>CRITICAL</v>
      </c>
      <c r="H750" t="str">
        <f>_xlfn.XLOOKUP(Query1[[#This Row],[cveID]],CVE!A:A,CVE!E:E," ")</f>
        <v>CVSS:3.1/AV:N/AC:L/PR:N/UI:N/S:U/C:H/I:H/A:H</v>
      </c>
      <c r="I750" s="2" t="s">
        <v>17</v>
      </c>
      <c r="J750" s="2" t="s">
        <v>36</v>
      </c>
      <c r="K750" s="2" t="s">
        <v>43</v>
      </c>
      <c r="L750">
        <v>0.97472000000000003</v>
      </c>
      <c r="M750" s="2" t="s">
        <v>58</v>
      </c>
      <c r="N750" s="2" t="s">
        <v>59</v>
      </c>
      <c r="O750" s="2" t="s">
        <v>31</v>
      </c>
      <c r="P750" s="2" t="s">
        <v>23</v>
      </c>
      <c r="Q750" s="2" t="s">
        <v>60</v>
      </c>
      <c r="R750" s="1">
        <v>45146.927418981482</v>
      </c>
      <c r="S750" s="1">
        <v>45377.995625000003</v>
      </c>
      <c r="T750" s="2" t="s">
        <v>78</v>
      </c>
      <c r="U750" s="2" t="s">
        <v>61</v>
      </c>
      <c r="V750" s="2" t="s">
        <v>276</v>
      </c>
      <c r="W750" s="2" t="s">
        <v>27</v>
      </c>
      <c r="X750" s="1">
        <v>45379.072916666664</v>
      </c>
    </row>
    <row r="751" spans="1:24" x14ac:dyDescent="0.25">
      <c r="A751" s="1">
        <v>41618</v>
      </c>
      <c r="B751" s="1">
        <v>41618.708333333336</v>
      </c>
      <c r="C751" s="2" t="s">
        <v>210</v>
      </c>
      <c r="D751" t="s">
        <v>788</v>
      </c>
      <c r="E751" t="s">
        <v>880</v>
      </c>
      <c r="F751">
        <f>_xlfn.XLOOKUP(Query1[[#This Row],[cveID]],CVE!A:A,CVE!B:B," ")</f>
        <v>7.6</v>
      </c>
      <c r="G751" t="str">
        <f>_xlfn.XLOOKUP(Query1[[#This Row],[cveID]],CVE!A:A,CVE!C:C," ")</f>
        <v>HIGH</v>
      </c>
      <c r="H751" t="str">
        <f>_xlfn.XLOOKUP(Query1[[#This Row],[cveID]],CVE!A:A,CVE!E:E," ")</f>
        <v>CVSS:2.0/AV:N/AC:H/Au:N/C:C/I:C/A:C</v>
      </c>
      <c r="I751" s="2" t="s">
        <v>17</v>
      </c>
      <c r="J751" s="2" t="s">
        <v>36</v>
      </c>
      <c r="K751" s="2" t="s">
        <v>105</v>
      </c>
      <c r="L751">
        <v>0.41533999999999999</v>
      </c>
      <c r="M751" s="2" t="s">
        <v>211</v>
      </c>
      <c r="N751" s="2" t="s">
        <v>212</v>
      </c>
      <c r="O751" s="2" t="s">
        <v>31</v>
      </c>
      <c r="P751" s="2" t="s">
        <v>23</v>
      </c>
      <c r="Q751" s="2" t="s">
        <v>213</v>
      </c>
      <c r="R751" s="1">
        <v>45330.325960648152</v>
      </c>
      <c r="S751" s="1">
        <v>45372.335787037038</v>
      </c>
      <c r="T751" s="2" t="s">
        <v>25</v>
      </c>
      <c r="U751" s="2" t="s">
        <v>214</v>
      </c>
      <c r="V751" s="2" t="s">
        <v>286</v>
      </c>
      <c r="W751" s="2" t="s">
        <v>34</v>
      </c>
      <c r="X751" s="1">
        <v>45379.072916666664</v>
      </c>
    </row>
    <row r="752" spans="1:24" x14ac:dyDescent="0.25">
      <c r="A752" s="1">
        <v>41618</v>
      </c>
      <c r="B752" s="1">
        <v>41618.708333333336</v>
      </c>
      <c r="C752" s="2" t="s">
        <v>210</v>
      </c>
      <c r="D752" t="s">
        <v>789</v>
      </c>
      <c r="E752" t="s">
        <v>880</v>
      </c>
      <c r="F752">
        <f>_xlfn.XLOOKUP(Query1[[#This Row],[cveID]],CVE!A:A,CVE!B:B," ")</f>
        <v>7.6</v>
      </c>
      <c r="G752" t="str">
        <f>_xlfn.XLOOKUP(Query1[[#This Row],[cveID]],CVE!A:A,CVE!C:C," ")</f>
        <v>HIGH</v>
      </c>
      <c r="H752" t="str">
        <f>_xlfn.XLOOKUP(Query1[[#This Row],[cveID]],CVE!A:A,CVE!E:E," ")</f>
        <v>CVSS:2.0/AV:N/AC:H/Au:N/C:C/I:C/A:C</v>
      </c>
      <c r="I752" s="2" t="s">
        <v>17</v>
      </c>
      <c r="J752" s="2" t="s">
        <v>36</v>
      </c>
      <c r="K752" s="2" t="s">
        <v>105</v>
      </c>
      <c r="L752">
        <v>0.41533999999999999</v>
      </c>
      <c r="M752" s="2" t="s">
        <v>211</v>
      </c>
      <c r="N752" s="2" t="s">
        <v>212</v>
      </c>
      <c r="O752" s="2" t="s">
        <v>31</v>
      </c>
      <c r="P752" s="2" t="s">
        <v>23</v>
      </c>
      <c r="Q752" s="2" t="s">
        <v>213</v>
      </c>
      <c r="R752" s="1">
        <v>45100.111087962963</v>
      </c>
      <c r="S752" s="1">
        <v>45373.019247685188</v>
      </c>
      <c r="T752" s="2" t="s">
        <v>25</v>
      </c>
      <c r="U752" s="2" t="s">
        <v>214</v>
      </c>
      <c r="V752" s="2" t="s">
        <v>293</v>
      </c>
      <c r="W752" s="2" t="s">
        <v>34</v>
      </c>
      <c r="X752" s="1">
        <v>45379.072916666664</v>
      </c>
    </row>
    <row r="753" spans="1:24" x14ac:dyDescent="0.25">
      <c r="A753" s="1">
        <v>41618</v>
      </c>
      <c r="B753" s="1">
        <v>41618.708333333336</v>
      </c>
      <c r="C753" s="2" t="s">
        <v>210</v>
      </c>
      <c r="D753" t="s">
        <v>789</v>
      </c>
      <c r="E753" t="s">
        <v>880</v>
      </c>
      <c r="F753">
        <f>_xlfn.XLOOKUP(Query1[[#This Row],[cveID]],CVE!A:A,CVE!B:B," ")</f>
        <v>7.6</v>
      </c>
      <c r="G753" t="str">
        <f>_xlfn.XLOOKUP(Query1[[#This Row],[cveID]],CVE!A:A,CVE!C:C," ")</f>
        <v>HIGH</v>
      </c>
      <c r="H753" t="str">
        <f>_xlfn.XLOOKUP(Query1[[#This Row],[cveID]],CVE!A:A,CVE!E:E," ")</f>
        <v>CVSS:2.0/AV:N/AC:H/Au:N/C:C/I:C/A:C</v>
      </c>
      <c r="I753" s="2" t="s">
        <v>17</v>
      </c>
      <c r="J753" s="2" t="s">
        <v>36</v>
      </c>
      <c r="K753" s="2" t="s">
        <v>105</v>
      </c>
      <c r="L753">
        <v>0.41533999999999999</v>
      </c>
      <c r="M753" s="2" t="s">
        <v>211</v>
      </c>
      <c r="N753" s="2" t="s">
        <v>212</v>
      </c>
      <c r="O753" s="2" t="s">
        <v>31</v>
      </c>
      <c r="P753" s="2" t="s">
        <v>23</v>
      </c>
      <c r="Q753" s="2" t="s">
        <v>213</v>
      </c>
      <c r="R753" s="1">
        <v>45100.111087962963</v>
      </c>
      <c r="S753" s="1">
        <v>45373.019247685188</v>
      </c>
      <c r="T753" s="2" t="s">
        <v>25</v>
      </c>
      <c r="U753" s="2" t="s">
        <v>214</v>
      </c>
      <c r="V753" s="2" t="s">
        <v>293</v>
      </c>
      <c r="W753" s="2" t="s">
        <v>34</v>
      </c>
      <c r="X753" s="1">
        <v>45379.072916666664</v>
      </c>
    </row>
    <row r="754" spans="1:24" x14ac:dyDescent="0.25">
      <c r="A754" s="1">
        <v>41618</v>
      </c>
      <c r="B754" s="1">
        <v>41618.708333333336</v>
      </c>
      <c r="C754" s="2" t="s">
        <v>210</v>
      </c>
      <c r="D754" t="s">
        <v>789</v>
      </c>
      <c r="E754" t="s">
        <v>880</v>
      </c>
      <c r="F754">
        <f>_xlfn.XLOOKUP(Query1[[#This Row],[cveID]],CVE!A:A,CVE!B:B," ")</f>
        <v>7.6</v>
      </c>
      <c r="G754" t="str">
        <f>_xlfn.XLOOKUP(Query1[[#This Row],[cveID]],CVE!A:A,CVE!C:C," ")</f>
        <v>HIGH</v>
      </c>
      <c r="H754" t="str">
        <f>_xlfn.XLOOKUP(Query1[[#This Row],[cveID]],CVE!A:A,CVE!E:E," ")</f>
        <v>CVSS:2.0/AV:N/AC:H/Au:N/C:C/I:C/A:C</v>
      </c>
      <c r="I754" s="2" t="s">
        <v>17</v>
      </c>
      <c r="J754" s="2" t="s">
        <v>36</v>
      </c>
      <c r="K754" s="2" t="s">
        <v>105</v>
      </c>
      <c r="L754">
        <v>0.41533999999999999</v>
      </c>
      <c r="M754" s="2" t="s">
        <v>211</v>
      </c>
      <c r="N754" s="2" t="s">
        <v>212</v>
      </c>
      <c r="O754" s="2" t="s">
        <v>31</v>
      </c>
      <c r="P754" s="2" t="s">
        <v>23</v>
      </c>
      <c r="Q754" s="2" t="s">
        <v>213</v>
      </c>
      <c r="R754" s="1">
        <v>45100.111087962963</v>
      </c>
      <c r="S754" s="1">
        <v>45373.019247685188</v>
      </c>
      <c r="T754" s="2" t="s">
        <v>25</v>
      </c>
      <c r="U754" s="2" t="s">
        <v>214</v>
      </c>
      <c r="V754" s="2" t="s">
        <v>293</v>
      </c>
      <c r="W754" s="2" t="s">
        <v>34</v>
      </c>
      <c r="X754" s="1">
        <v>45379.072916666664</v>
      </c>
    </row>
    <row r="755" spans="1:24" x14ac:dyDescent="0.25">
      <c r="A755" s="1">
        <v>44677</v>
      </c>
      <c r="B755" s="1">
        <v>44652.666666666664</v>
      </c>
      <c r="C755" s="2" t="s">
        <v>125</v>
      </c>
      <c r="D755" t="s">
        <v>790</v>
      </c>
      <c r="E755" t="s">
        <v>879</v>
      </c>
      <c r="F755">
        <f>_xlfn.XLOOKUP(Query1[[#This Row],[cveID]],CVE!A:A,CVE!B:B," ")</f>
        <v>9.8000000000000007</v>
      </c>
      <c r="G755" t="str">
        <f>_xlfn.XLOOKUP(Query1[[#This Row],[cveID]],CVE!A:A,CVE!C:C," ")</f>
        <v>CRITICAL</v>
      </c>
      <c r="H755" t="str">
        <f>_xlfn.XLOOKUP(Query1[[#This Row],[cveID]],CVE!A:A,CVE!E:E," ")</f>
        <v>CVSS:3.1/AV:N/AC:L/PR:N/UI:N/S:U/C:H/I:H/A:H</v>
      </c>
      <c r="I755" s="2" t="s">
        <v>17</v>
      </c>
      <c r="J755" s="2" t="s">
        <v>36</v>
      </c>
      <c r="K755" s="2" t="s">
        <v>126</v>
      </c>
      <c r="L755">
        <v>0.97235000000000005</v>
      </c>
      <c r="M755" s="2" t="s">
        <v>127</v>
      </c>
      <c r="N755" s="2" t="s">
        <v>112</v>
      </c>
      <c r="O755" s="2" t="s">
        <v>22</v>
      </c>
      <c r="P755" s="2" t="s">
        <v>23</v>
      </c>
      <c r="Q755" s="2" t="s">
        <v>128</v>
      </c>
      <c r="R755" s="1">
        <v>45113.463252314818</v>
      </c>
      <c r="S755" s="1">
        <v>45372.610763888886</v>
      </c>
      <c r="T755" s="2" t="s">
        <v>25</v>
      </c>
      <c r="U755" s="2" t="s">
        <v>129</v>
      </c>
      <c r="V755" s="2" t="s">
        <v>298</v>
      </c>
      <c r="W755" s="2" t="s">
        <v>48</v>
      </c>
      <c r="X755" s="1">
        <v>45379.072916666664</v>
      </c>
    </row>
    <row r="756" spans="1:24" x14ac:dyDescent="0.25">
      <c r="A756" s="1">
        <v>44677</v>
      </c>
      <c r="B756" s="1">
        <v>44652.666666666664</v>
      </c>
      <c r="C756" s="2" t="s">
        <v>125</v>
      </c>
      <c r="D756" t="s">
        <v>790</v>
      </c>
      <c r="E756" t="s">
        <v>879</v>
      </c>
      <c r="F756">
        <f>_xlfn.XLOOKUP(Query1[[#This Row],[cveID]],CVE!A:A,CVE!B:B," ")</f>
        <v>9.8000000000000007</v>
      </c>
      <c r="G756" t="str">
        <f>_xlfn.XLOOKUP(Query1[[#This Row],[cveID]],CVE!A:A,CVE!C:C," ")</f>
        <v>CRITICAL</v>
      </c>
      <c r="H756" t="str">
        <f>_xlfn.XLOOKUP(Query1[[#This Row],[cveID]],CVE!A:A,CVE!E:E," ")</f>
        <v>CVSS:3.1/AV:N/AC:L/PR:N/UI:N/S:U/C:H/I:H/A:H</v>
      </c>
      <c r="I756" s="2" t="s">
        <v>17</v>
      </c>
      <c r="J756" s="2" t="s">
        <v>36</v>
      </c>
      <c r="K756" s="2" t="s">
        <v>126</v>
      </c>
      <c r="L756">
        <v>0.97235000000000005</v>
      </c>
      <c r="M756" s="2" t="s">
        <v>127</v>
      </c>
      <c r="N756" s="2" t="s">
        <v>112</v>
      </c>
      <c r="O756" s="2" t="s">
        <v>22</v>
      </c>
      <c r="P756" s="2" t="s">
        <v>23</v>
      </c>
      <c r="Q756" s="2" t="s">
        <v>128</v>
      </c>
      <c r="R756" s="1">
        <v>45064.632488425923</v>
      </c>
      <c r="S756" s="1">
        <v>45372.610763888886</v>
      </c>
      <c r="T756" s="2" t="s">
        <v>25</v>
      </c>
      <c r="U756" s="2" t="s">
        <v>129</v>
      </c>
      <c r="V756" s="2" t="s">
        <v>298</v>
      </c>
      <c r="W756" s="2" t="s">
        <v>48</v>
      </c>
      <c r="X756" s="1">
        <v>45379.072916666664</v>
      </c>
    </row>
    <row r="757" spans="1:24" x14ac:dyDescent="0.25">
      <c r="A757" s="1">
        <v>42899</v>
      </c>
      <c r="B757" s="1">
        <v>42820.666666666664</v>
      </c>
      <c r="C757" s="2" t="s">
        <v>215</v>
      </c>
      <c r="D757" t="s">
        <v>791</v>
      </c>
      <c r="E757" t="s">
        <v>880</v>
      </c>
      <c r="F757">
        <f>_xlfn.XLOOKUP(Query1[[#This Row],[cveID]],CVE!A:A,CVE!B:B," ")</f>
        <v>9.8000000000000007</v>
      </c>
      <c r="G757" t="str">
        <f>_xlfn.XLOOKUP(Query1[[#This Row],[cveID]],CVE!A:A,CVE!C:C," ")</f>
        <v>CRITICAL</v>
      </c>
      <c r="H757" t="str">
        <f>_xlfn.XLOOKUP(Query1[[#This Row],[cveID]],CVE!A:A,CVE!E:E," ")</f>
        <v>CVSS:3.0/AV:N/AC:L/PR:N/UI:N/S:U/C:H/I:H/A:H</v>
      </c>
      <c r="I757" s="2" t="s">
        <v>17</v>
      </c>
      <c r="J757" s="2" t="s">
        <v>36</v>
      </c>
      <c r="K757" s="2" t="s">
        <v>70</v>
      </c>
      <c r="L757">
        <v>0.31451000000000001</v>
      </c>
      <c r="M757" s="2" t="s">
        <v>216</v>
      </c>
      <c r="N757" s="2" t="s">
        <v>217</v>
      </c>
      <c r="O757" s="2" t="s">
        <v>22</v>
      </c>
      <c r="P757" s="2" t="s">
        <v>23</v>
      </c>
      <c r="Q757" s="2" t="s">
        <v>218</v>
      </c>
      <c r="R757" s="1">
        <v>45100.111087962963</v>
      </c>
      <c r="S757" s="1">
        <v>45373.019247685188</v>
      </c>
      <c r="T757" s="2" t="s">
        <v>25</v>
      </c>
      <c r="U757" s="2" t="s">
        <v>255</v>
      </c>
      <c r="V757" s="2" t="s">
        <v>293</v>
      </c>
      <c r="W757" s="2" t="s">
        <v>34</v>
      </c>
      <c r="X757" s="1">
        <v>45379.072916666664</v>
      </c>
    </row>
    <row r="758" spans="1:24" x14ac:dyDescent="0.25">
      <c r="A758" s="1">
        <v>40708</v>
      </c>
      <c r="B758" s="1">
        <v>40708.666666666664</v>
      </c>
      <c r="C758" s="2" t="s">
        <v>235</v>
      </c>
      <c r="D758" t="s">
        <v>792</v>
      </c>
      <c r="E758" t="s">
        <v>880</v>
      </c>
      <c r="F758">
        <f>_xlfn.XLOOKUP(Query1[[#This Row],[cveID]],CVE!A:A,CVE!B:B," ")</f>
        <v>6.9</v>
      </c>
      <c r="G758" t="str">
        <f>_xlfn.XLOOKUP(Query1[[#This Row],[cveID]],CVE!A:A,CVE!C:C," ")</f>
        <v>MEDIUM</v>
      </c>
      <c r="H758" t="str">
        <f>_xlfn.XLOOKUP(Query1[[#This Row],[cveID]],CVE!A:A,CVE!E:E," ")</f>
        <v>CVSS:2.0/AV:L/AC:M/Au:N/C:C/I:C/A:C</v>
      </c>
      <c r="I758" s="2" t="s">
        <v>17</v>
      </c>
      <c r="J758" s="2" t="s">
        <v>36</v>
      </c>
      <c r="K758" s="2" t="s">
        <v>166</v>
      </c>
      <c r="L758">
        <v>5.5000000000000003E-4</v>
      </c>
      <c r="M758" s="2" t="s">
        <v>236</v>
      </c>
      <c r="N758" s="2" t="s">
        <v>237</v>
      </c>
      <c r="O758" s="2" t="s">
        <v>31</v>
      </c>
      <c r="P758" s="2" t="s">
        <v>23</v>
      </c>
      <c r="Q758" s="2" t="s">
        <v>238</v>
      </c>
      <c r="R758" s="1">
        <v>44049.70689814815</v>
      </c>
      <c r="S758" s="1">
        <v>45372.595914351848</v>
      </c>
      <c r="T758" s="2" t="s">
        <v>25</v>
      </c>
      <c r="U758" s="2" t="s">
        <v>259</v>
      </c>
      <c r="V758" s="2" t="s">
        <v>311</v>
      </c>
      <c r="W758" s="2" t="s">
        <v>34</v>
      </c>
      <c r="X758" s="1">
        <v>45379.072916666664</v>
      </c>
    </row>
    <row r="759" spans="1:24" x14ac:dyDescent="0.25">
      <c r="A759" s="1">
        <v>41618</v>
      </c>
      <c r="B759" s="1">
        <v>41618.708333333336</v>
      </c>
      <c r="C759" s="2" t="s">
        <v>210</v>
      </c>
      <c r="D759" t="s">
        <v>793</v>
      </c>
      <c r="E759" t="s">
        <v>880</v>
      </c>
      <c r="F759">
        <f>_xlfn.XLOOKUP(Query1[[#This Row],[cveID]],CVE!A:A,CVE!B:B," ")</f>
        <v>7.6</v>
      </c>
      <c r="G759" t="str">
        <f>_xlfn.XLOOKUP(Query1[[#This Row],[cveID]],CVE!A:A,CVE!C:C," ")</f>
        <v>HIGH</v>
      </c>
      <c r="H759" t="str">
        <f>_xlfn.XLOOKUP(Query1[[#This Row],[cveID]],CVE!A:A,CVE!E:E," ")</f>
        <v>CVSS:2.0/AV:N/AC:H/Au:N/C:C/I:C/A:C</v>
      </c>
      <c r="I759" s="2" t="s">
        <v>17</v>
      </c>
      <c r="J759" s="2" t="s">
        <v>36</v>
      </c>
      <c r="K759" s="2" t="s">
        <v>105</v>
      </c>
      <c r="L759">
        <v>0.41533999999999999</v>
      </c>
      <c r="M759" s="2" t="s">
        <v>211</v>
      </c>
      <c r="N759" s="2" t="s">
        <v>212</v>
      </c>
      <c r="O759" s="2" t="s">
        <v>31</v>
      </c>
      <c r="P759" s="2" t="s">
        <v>23</v>
      </c>
      <c r="Q759" s="2" t="s">
        <v>213</v>
      </c>
      <c r="R759" s="1">
        <v>45100.111087962963</v>
      </c>
      <c r="S759" s="1">
        <v>45373.019247685188</v>
      </c>
      <c r="T759" s="2" t="s">
        <v>25</v>
      </c>
      <c r="U759" s="2" t="s">
        <v>214</v>
      </c>
      <c r="V759" s="2" t="s">
        <v>293</v>
      </c>
      <c r="W759" s="2" t="s">
        <v>34</v>
      </c>
      <c r="X759" s="1">
        <v>45379.072916666664</v>
      </c>
    </row>
    <row r="760" spans="1:24" x14ac:dyDescent="0.25">
      <c r="A760" s="1">
        <v>40708</v>
      </c>
      <c r="B760" s="1">
        <v>40708.666666666664</v>
      </c>
      <c r="C760" s="2" t="s">
        <v>235</v>
      </c>
      <c r="D760" t="s">
        <v>794</v>
      </c>
      <c r="E760" t="s">
        <v>879</v>
      </c>
      <c r="F760">
        <f>_xlfn.XLOOKUP(Query1[[#This Row],[cveID]],CVE!A:A,CVE!B:B," ")</f>
        <v>6.9</v>
      </c>
      <c r="G760" t="str">
        <f>_xlfn.XLOOKUP(Query1[[#This Row],[cveID]],CVE!A:A,CVE!C:C," ")</f>
        <v>MEDIUM</v>
      </c>
      <c r="H760" t="str">
        <f>_xlfn.XLOOKUP(Query1[[#This Row],[cveID]],CVE!A:A,CVE!E:E," ")</f>
        <v>CVSS:2.0/AV:L/AC:M/Au:N/C:C/I:C/A:C</v>
      </c>
      <c r="I760" s="2" t="s">
        <v>17</v>
      </c>
      <c r="J760" s="2" t="s">
        <v>36</v>
      </c>
      <c r="K760" s="2" t="s">
        <v>166</v>
      </c>
      <c r="L760">
        <v>5.5000000000000003E-4</v>
      </c>
      <c r="M760" s="2" t="s">
        <v>236</v>
      </c>
      <c r="N760" s="2" t="s">
        <v>237</v>
      </c>
      <c r="O760" s="2" t="s">
        <v>31</v>
      </c>
      <c r="P760" s="2" t="s">
        <v>23</v>
      </c>
      <c r="Q760" s="2" t="s">
        <v>238</v>
      </c>
      <c r="R760" s="1">
        <v>45272.604814814818</v>
      </c>
      <c r="S760" s="1">
        <v>45377.576041666667</v>
      </c>
      <c r="T760" s="2" t="s">
        <v>55</v>
      </c>
      <c r="U760" s="2" t="s">
        <v>239</v>
      </c>
      <c r="V760" s="2" t="s">
        <v>304</v>
      </c>
      <c r="W760" s="2" t="s">
        <v>48</v>
      </c>
      <c r="X760" s="1">
        <v>45379.072916666664</v>
      </c>
    </row>
    <row r="761" spans="1:24" x14ac:dyDescent="0.25">
      <c r="A761" s="1">
        <v>41618</v>
      </c>
      <c r="B761" s="1">
        <v>41618.708333333336</v>
      </c>
      <c r="C761" s="2" t="s">
        <v>210</v>
      </c>
      <c r="D761" t="s">
        <v>795</v>
      </c>
      <c r="E761" t="s">
        <v>880</v>
      </c>
      <c r="F761">
        <f>_xlfn.XLOOKUP(Query1[[#This Row],[cveID]],CVE!A:A,CVE!B:B," ")</f>
        <v>7.6</v>
      </c>
      <c r="G761" t="str">
        <f>_xlfn.XLOOKUP(Query1[[#This Row],[cveID]],CVE!A:A,CVE!C:C," ")</f>
        <v>HIGH</v>
      </c>
      <c r="H761" t="str">
        <f>_xlfn.XLOOKUP(Query1[[#This Row],[cveID]],CVE!A:A,CVE!E:E," ")</f>
        <v>CVSS:2.0/AV:N/AC:H/Au:N/C:C/I:C/A:C</v>
      </c>
      <c r="I761" s="2" t="s">
        <v>17</v>
      </c>
      <c r="J761" s="2" t="s">
        <v>36</v>
      </c>
      <c r="K761" s="2" t="s">
        <v>105</v>
      </c>
      <c r="L761">
        <v>0.41533999999999999</v>
      </c>
      <c r="M761" s="2" t="s">
        <v>211</v>
      </c>
      <c r="N761" s="2" t="s">
        <v>212</v>
      </c>
      <c r="O761" s="2" t="s">
        <v>31</v>
      </c>
      <c r="P761" s="2" t="s">
        <v>23</v>
      </c>
      <c r="Q761" s="2" t="s">
        <v>213</v>
      </c>
      <c r="R761" s="1">
        <v>45365.821516203701</v>
      </c>
      <c r="S761" s="1">
        <v>45372.84306712963</v>
      </c>
      <c r="T761" s="2" t="s">
        <v>55</v>
      </c>
      <c r="U761" s="2" t="s">
        <v>214</v>
      </c>
      <c r="V761" s="2" t="s">
        <v>326</v>
      </c>
      <c r="W761" s="2" t="s">
        <v>34</v>
      </c>
      <c r="X761" s="1">
        <v>45379.072916666664</v>
      </c>
    </row>
    <row r="762" spans="1:24" x14ac:dyDescent="0.25">
      <c r="A762" s="1">
        <v>41618</v>
      </c>
      <c r="B762" s="1">
        <v>41618.708333333336</v>
      </c>
      <c r="C762" s="2" t="s">
        <v>210</v>
      </c>
      <c r="D762" t="s">
        <v>796</v>
      </c>
      <c r="E762" t="s">
        <v>880</v>
      </c>
      <c r="F762">
        <f>_xlfn.XLOOKUP(Query1[[#This Row],[cveID]],CVE!A:A,CVE!B:B," ")</f>
        <v>7.6</v>
      </c>
      <c r="G762" t="str">
        <f>_xlfn.XLOOKUP(Query1[[#This Row],[cveID]],CVE!A:A,CVE!C:C," ")</f>
        <v>HIGH</v>
      </c>
      <c r="H762" t="str">
        <f>_xlfn.XLOOKUP(Query1[[#This Row],[cveID]],CVE!A:A,CVE!E:E," ")</f>
        <v>CVSS:2.0/AV:N/AC:H/Au:N/C:C/I:C/A:C</v>
      </c>
      <c r="I762" s="2" t="s">
        <v>17</v>
      </c>
      <c r="J762" s="2" t="s">
        <v>36</v>
      </c>
      <c r="K762" s="2" t="s">
        <v>105</v>
      </c>
      <c r="L762">
        <v>0.41533999999999999</v>
      </c>
      <c r="M762" s="2" t="s">
        <v>211</v>
      </c>
      <c r="N762" s="2" t="s">
        <v>212</v>
      </c>
      <c r="O762" s="2" t="s">
        <v>31</v>
      </c>
      <c r="P762" s="2" t="s">
        <v>23</v>
      </c>
      <c r="Q762" s="2" t="s">
        <v>213</v>
      </c>
      <c r="R762" s="1">
        <v>45372.84306712963</v>
      </c>
      <c r="S762" s="1">
        <v>45372.84306712963</v>
      </c>
      <c r="T762" s="2" t="s">
        <v>184</v>
      </c>
      <c r="U762" s="2" t="s">
        <v>214</v>
      </c>
      <c r="V762" s="2" t="s">
        <v>326</v>
      </c>
      <c r="W762" s="2" t="s">
        <v>34</v>
      </c>
      <c r="X762" s="1">
        <v>45379.072916666664</v>
      </c>
    </row>
    <row r="763" spans="1:24" x14ac:dyDescent="0.25">
      <c r="A763" s="1">
        <v>44295</v>
      </c>
      <c r="B763" s="1">
        <v>44256.708333333336</v>
      </c>
      <c r="C763" s="2" t="s">
        <v>202</v>
      </c>
      <c r="D763" t="s">
        <v>797</v>
      </c>
      <c r="E763" t="s">
        <v>880</v>
      </c>
      <c r="F763">
        <f>_xlfn.XLOOKUP(Query1[[#This Row],[cveID]],CVE!A:A,CVE!B:B," ")</f>
        <v>9.8000000000000007</v>
      </c>
      <c r="G763" t="str">
        <f>_xlfn.XLOOKUP(Query1[[#This Row],[cveID]],CVE!A:A,CVE!C:C," ")</f>
        <v>CRITICAL</v>
      </c>
      <c r="H763" t="str">
        <f>_xlfn.XLOOKUP(Query1[[#This Row],[cveID]],CVE!A:A,CVE!E:E," ")</f>
        <v>CVSS:3.1/AV:N/AC:L/PR:N/UI:N/S:U/C:H/I:H/A:H</v>
      </c>
      <c r="I763" s="2" t="s">
        <v>17</v>
      </c>
      <c r="J763" s="2" t="s">
        <v>36</v>
      </c>
      <c r="K763" s="2" t="s">
        <v>30</v>
      </c>
      <c r="L763">
        <v>0.66251000000000004</v>
      </c>
      <c r="M763" s="2" t="s">
        <v>203</v>
      </c>
      <c r="N763" s="2" t="s">
        <v>38</v>
      </c>
      <c r="O763" s="2" t="s">
        <v>31</v>
      </c>
      <c r="P763" s="2" t="s">
        <v>23</v>
      </c>
      <c r="Q763" s="2" t="s">
        <v>204</v>
      </c>
      <c r="R763" s="1">
        <v>44777.557627314818</v>
      </c>
      <c r="S763" s="1">
        <v>45358.481446759259</v>
      </c>
      <c r="T763" s="2" t="s">
        <v>55</v>
      </c>
      <c r="U763" s="2" t="s">
        <v>205</v>
      </c>
      <c r="V763" s="2" t="s">
        <v>287</v>
      </c>
      <c r="W763" s="2" t="s">
        <v>34</v>
      </c>
      <c r="X763" s="1">
        <v>45379.072916666664</v>
      </c>
    </row>
    <row r="764" spans="1:24" x14ac:dyDescent="0.25">
      <c r="A764" s="1">
        <v>42899</v>
      </c>
      <c r="B764" s="1">
        <v>42820.666666666664</v>
      </c>
      <c r="C764" s="2" t="s">
        <v>215</v>
      </c>
      <c r="D764" t="s">
        <v>798</v>
      </c>
      <c r="E764" t="s">
        <v>880</v>
      </c>
      <c r="F764">
        <f>_xlfn.XLOOKUP(Query1[[#This Row],[cveID]],CVE!A:A,CVE!B:B," ")</f>
        <v>9.8000000000000007</v>
      </c>
      <c r="G764" t="str">
        <f>_xlfn.XLOOKUP(Query1[[#This Row],[cveID]],CVE!A:A,CVE!C:C," ")</f>
        <v>CRITICAL</v>
      </c>
      <c r="H764" t="str">
        <f>_xlfn.XLOOKUP(Query1[[#This Row],[cveID]],CVE!A:A,CVE!E:E," ")</f>
        <v>CVSS:3.0/AV:N/AC:L/PR:N/UI:N/S:U/C:H/I:H/A:H</v>
      </c>
      <c r="I764" s="2" t="s">
        <v>17</v>
      </c>
      <c r="J764" s="2" t="s">
        <v>36</v>
      </c>
      <c r="K764" s="2" t="s">
        <v>70</v>
      </c>
      <c r="L764">
        <v>0.31451000000000001</v>
      </c>
      <c r="M764" s="2" t="s">
        <v>216</v>
      </c>
      <c r="N764" s="2" t="s">
        <v>217</v>
      </c>
      <c r="O764" s="2" t="s">
        <v>22</v>
      </c>
      <c r="P764" s="2" t="s">
        <v>23</v>
      </c>
      <c r="Q764" s="2" t="s">
        <v>218</v>
      </c>
      <c r="R764" s="1">
        <v>45190.952847222223</v>
      </c>
      <c r="S764" s="1">
        <v>45352.174189814818</v>
      </c>
      <c r="T764" s="2" t="s">
        <v>25</v>
      </c>
      <c r="U764" s="2" t="s">
        <v>255</v>
      </c>
      <c r="V764" s="2" t="s">
        <v>293</v>
      </c>
      <c r="W764" s="2" t="s">
        <v>34</v>
      </c>
      <c r="X764" s="1">
        <v>45379.072916666664</v>
      </c>
    </row>
    <row r="765" spans="1:24" x14ac:dyDescent="0.25">
      <c r="A765" s="1">
        <v>44295</v>
      </c>
      <c r="B765" s="1">
        <v>44256.708333333336</v>
      </c>
      <c r="C765" s="2" t="s">
        <v>202</v>
      </c>
      <c r="D765" t="s">
        <v>799</v>
      </c>
      <c r="E765" t="s">
        <v>879</v>
      </c>
      <c r="F765">
        <f>_xlfn.XLOOKUP(Query1[[#This Row],[cveID]],CVE!A:A,CVE!B:B," ")</f>
        <v>9.8000000000000007</v>
      </c>
      <c r="G765" t="str">
        <f>_xlfn.XLOOKUP(Query1[[#This Row],[cveID]],CVE!A:A,CVE!C:C," ")</f>
        <v>CRITICAL</v>
      </c>
      <c r="H765" t="str">
        <f>_xlfn.XLOOKUP(Query1[[#This Row],[cveID]],CVE!A:A,CVE!E:E," ")</f>
        <v>CVSS:3.1/AV:N/AC:L/PR:N/UI:N/S:U/C:H/I:H/A:H</v>
      </c>
      <c r="I765" s="2" t="s">
        <v>17</v>
      </c>
      <c r="J765" s="2" t="s">
        <v>36</v>
      </c>
      <c r="K765" s="2" t="s">
        <v>30</v>
      </c>
      <c r="L765">
        <v>0.66251000000000004</v>
      </c>
      <c r="M765" s="2" t="s">
        <v>203</v>
      </c>
      <c r="N765" s="2" t="s">
        <v>38</v>
      </c>
      <c r="O765" s="2" t="s">
        <v>31</v>
      </c>
      <c r="P765" s="2" t="s">
        <v>23</v>
      </c>
      <c r="Q765" s="2" t="s">
        <v>204</v>
      </c>
      <c r="R765" s="1">
        <v>44260.033437500002</v>
      </c>
      <c r="S765" s="1">
        <v>45372.557858796295</v>
      </c>
      <c r="T765" s="2" t="s">
        <v>25</v>
      </c>
      <c r="U765" s="2" t="s">
        <v>205</v>
      </c>
      <c r="V765" s="2" t="s">
        <v>270</v>
      </c>
      <c r="W765" s="2" t="s">
        <v>48</v>
      </c>
      <c r="X765" s="1">
        <v>45379.072916666664</v>
      </c>
    </row>
    <row r="766" spans="1:24" x14ac:dyDescent="0.25">
      <c r="A766" s="1">
        <v>44295</v>
      </c>
      <c r="B766" s="1">
        <v>44256.708333333336</v>
      </c>
      <c r="C766" s="2" t="s">
        <v>202</v>
      </c>
      <c r="D766" t="s">
        <v>800</v>
      </c>
      <c r="E766" t="s">
        <v>880</v>
      </c>
      <c r="F766">
        <f>_xlfn.XLOOKUP(Query1[[#This Row],[cveID]],CVE!A:A,CVE!B:B," ")</f>
        <v>9.8000000000000007</v>
      </c>
      <c r="G766" t="str">
        <f>_xlfn.XLOOKUP(Query1[[#This Row],[cveID]],CVE!A:A,CVE!C:C," ")</f>
        <v>CRITICAL</v>
      </c>
      <c r="H766" t="str">
        <f>_xlfn.XLOOKUP(Query1[[#This Row],[cveID]],CVE!A:A,CVE!E:E," ")</f>
        <v>CVSS:3.1/AV:N/AC:L/PR:N/UI:N/S:U/C:H/I:H/A:H</v>
      </c>
      <c r="I766" s="2" t="s">
        <v>17</v>
      </c>
      <c r="J766" s="2" t="s">
        <v>36</v>
      </c>
      <c r="K766" s="2" t="s">
        <v>30</v>
      </c>
      <c r="L766">
        <v>0.66251000000000004</v>
      </c>
      <c r="M766" s="2" t="s">
        <v>203</v>
      </c>
      <c r="N766" s="2" t="s">
        <v>38</v>
      </c>
      <c r="O766" s="2" t="s">
        <v>31</v>
      </c>
      <c r="P766" s="2" t="s">
        <v>23</v>
      </c>
      <c r="Q766" s="2" t="s">
        <v>204</v>
      </c>
      <c r="R766" s="1">
        <v>44260.033437500002</v>
      </c>
      <c r="S766" s="1">
        <v>45372.568402777775</v>
      </c>
      <c r="T766" s="2" t="s">
        <v>25</v>
      </c>
      <c r="U766" s="2" t="s">
        <v>205</v>
      </c>
      <c r="V766" s="2" t="s">
        <v>260</v>
      </c>
      <c r="W766" s="2" t="s">
        <v>34</v>
      </c>
      <c r="X766" s="1">
        <v>45379.072916666664</v>
      </c>
    </row>
    <row r="767" spans="1:24" x14ac:dyDescent="0.25">
      <c r="A767" s="1">
        <v>44295</v>
      </c>
      <c r="B767" s="1">
        <v>44256.708333333336</v>
      </c>
      <c r="C767" s="2" t="s">
        <v>202</v>
      </c>
      <c r="D767" t="s">
        <v>801</v>
      </c>
      <c r="E767" t="s">
        <v>880</v>
      </c>
      <c r="F767">
        <f>_xlfn.XLOOKUP(Query1[[#This Row],[cveID]],CVE!A:A,CVE!B:B," ")</f>
        <v>9.8000000000000007</v>
      </c>
      <c r="G767" t="str">
        <f>_xlfn.XLOOKUP(Query1[[#This Row],[cveID]],CVE!A:A,CVE!C:C," ")</f>
        <v>CRITICAL</v>
      </c>
      <c r="H767" t="str">
        <f>_xlfn.XLOOKUP(Query1[[#This Row],[cveID]],CVE!A:A,CVE!E:E," ")</f>
        <v>CVSS:3.1/AV:N/AC:L/PR:N/UI:N/S:U/C:H/I:H/A:H</v>
      </c>
      <c r="I767" s="2" t="s">
        <v>17</v>
      </c>
      <c r="J767" s="2" t="s">
        <v>36</v>
      </c>
      <c r="K767" s="2" t="s">
        <v>30</v>
      </c>
      <c r="L767">
        <v>0.66251000000000004</v>
      </c>
      <c r="M767" s="2" t="s">
        <v>203</v>
      </c>
      <c r="N767" s="2" t="s">
        <v>38</v>
      </c>
      <c r="O767" s="2" t="s">
        <v>31</v>
      </c>
      <c r="P767" s="2" t="s">
        <v>23</v>
      </c>
      <c r="Q767" s="2" t="s">
        <v>204</v>
      </c>
      <c r="R767" s="1">
        <v>44260.033437500002</v>
      </c>
      <c r="S767" s="1">
        <v>45372.568402777775</v>
      </c>
      <c r="T767" s="2" t="s">
        <v>25</v>
      </c>
      <c r="U767" s="2" t="s">
        <v>205</v>
      </c>
      <c r="V767" s="2" t="s">
        <v>260</v>
      </c>
      <c r="W767" s="2" t="s">
        <v>34</v>
      </c>
      <c r="X767" s="1">
        <v>45379.072916666664</v>
      </c>
    </row>
    <row r="768" spans="1:24" x14ac:dyDescent="0.25">
      <c r="A768" s="1">
        <v>44998</v>
      </c>
      <c r="B768" s="1">
        <v>44992.708333333336</v>
      </c>
      <c r="C768" s="2" t="s">
        <v>230</v>
      </c>
      <c r="D768" t="s">
        <v>802</v>
      </c>
      <c r="E768" t="s">
        <v>880</v>
      </c>
      <c r="F768">
        <f>_xlfn.XLOOKUP(Query1[[#This Row],[cveID]],CVE!A:A,CVE!B:B," ")</f>
        <v>7.5</v>
      </c>
      <c r="G768" t="str">
        <f>_xlfn.XLOOKUP(Query1[[#This Row],[cveID]],CVE!A:A,CVE!C:C," ")</f>
        <v>HIGH</v>
      </c>
      <c r="H768" t="str">
        <f>_xlfn.XLOOKUP(Query1[[#This Row],[cveID]],CVE!A:A,CVE!E:E," ")</f>
        <v>CVSS:3.1/AV:N/AC:L/PR:N/UI:N/S:U/C:H/I:N/A:N</v>
      </c>
      <c r="I768" s="2" t="s">
        <v>17</v>
      </c>
      <c r="J768" s="2" t="s">
        <v>36</v>
      </c>
      <c r="K768" s="2" t="s">
        <v>135</v>
      </c>
      <c r="L768">
        <v>1.323E-2</v>
      </c>
      <c r="M768" s="2" t="s">
        <v>231</v>
      </c>
      <c r="N768" s="2" t="s">
        <v>232</v>
      </c>
      <c r="O768" s="2" t="s">
        <v>31</v>
      </c>
      <c r="P768" s="2" t="s">
        <v>23</v>
      </c>
      <c r="Q768" s="2" t="s">
        <v>233</v>
      </c>
      <c r="R768" s="1">
        <v>45316.371851851851</v>
      </c>
      <c r="S768" s="1">
        <v>45372.422037037039</v>
      </c>
      <c r="T768" s="2" t="s">
        <v>25</v>
      </c>
      <c r="U768" s="2" t="s">
        <v>234</v>
      </c>
      <c r="V768" s="2" t="s">
        <v>298</v>
      </c>
      <c r="W768" s="2" t="s">
        <v>34</v>
      </c>
      <c r="X768" s="1">
        <v>45379.072916666664</v>
      </c>
    </row>
    <row r="769" spans="1:24" x14ac:dyDescent="0.25">
      <c r="A769" s="1">
        <v>44677</v>
      </c>
      <c r="B769" s="1">
        <v>44652.666666666664</v>
      </c>
      <c r="C769" s="2" t="s">
        <v>125</v>
      </c>
      <c r="D769" t="s">
        <v>803</v>
      </c>
      <c r="E769" t="s">
        <v>880</v>
      </c>
      <c r="F769">
        <f>_xlfn.XLOOKUP(Query1[[#This Row],[cveID]],CVE!A:A,CVE!B:B," ")</f>
        <v>9.8000000000000007</v>
      </c>
      <c r="G769" t="str">
        <f>_xlfn.XLOOKUP(Query1[[#This Row],[cveID]],CVE!A:A,CVE!C:C," ")</f>
        <v>CRITICAL</v>
      </c>
      <c r="H769" t="str">
        <f>_xlfn.XLOOKUP(Query1[[#This Row],[cveID]],CVE!A:A,CVE!E:E," ")</f>
        <v>CVSS:3.1/AV:N/AC:L/PR:N/UI:N/S:U/C:H/I:H/A:H</v>
      </c>
      <c r="I769" s="2" t="s">
        <v>17</v>
      </c>
      <c r="J769" s="2" t="s">
        <v>36</v>
      </c>
      <c r="K769" s="2" t="s">
        <v>126</v>
      </c>
      <c r="L769">
        <v>0.97235000000000005</v>
      </c>
      <c r="M769" s="2" t="s">
        <v>127</v>
      </c>
      <c r="N769" s="2" t="s">
        <v>112</v>
      </c>
      <c r="O769" s="2" t="s">
        <v>22</v>
      </c>
      <c r="P769" s="2" t="s">
        <v>23</v>
      </c>
      <c r="Q769" s="2" t="s">
        <v>128</v>
      </c>
      <c r="R769" s="1">
        <v>45345.346516203703</v>
      </c>
      <c r="S769" s="1">
        <v>45372.729444444441</v>
      </c>
      <c r="T769" s="2" t="s">
        <v>25</v>
      </c>
      <c r="U769" s="2" t="s">
        <v>129</v>
      </c>
      <c r="V769" s="2" t="s">
        <v>321</v>
      </c>
      <c r="W769" s="2" t="s">
        <v>34</v>
      </c>
      <c r="X769" s="1">
        <v>45379.072916666664</v>
      </c>
    </row>
    <row r="770" spans="1:24" x14ac:dyDescent="0.25">
      <c r="A770" s="1">
        <v>44677</v>
      </c>
      <c r="B770" s="1">
        <v>44652.666666666664</v>
      </c>
      <c r="C770" s="2" t="s">
        <v>125</v>
      </c>
      <c r="D770" t="s">
        <v>803</v>
      </c>
      <c r="E770" t="s">
        <v>880</v>
      </c>
      <c r="F770">
        <f>_xlfn.XLOOKUP(Query1[[#This Row],[cveID]],CVE!A:A,CVE!B:B," ")</f>
        <v>9.8000000000000007</v>
      </c>
      <c r="G770" t="str">
        <f>_xlfn.XLOOKUP(Query1[[#This Row],[cveID]],CVE!A:A,CVE!C:C," ")</f>
        <v>CRITICAL</v>
      </c>
      <c r="H770" t="str">
        <f>_xlfn.XLOOKUP(Query1[[#This Row],[cveID]],CVE!A:A,CVE!E:E," ")</f>
        <v>CVSS:3.1/AV:N/AC:L/PR:N/UI:N/S:U/C:H/I:H/A:H</v>
      </c>
      <c r="I770" s="2" t="s">
        <v>17</v>
      </c>
      <c r="J770" s="2" t="s">
        <v>36</v>
      </c>
      <c r="K770" s="2" t="s">
        <v>126</v>
      </c>
      <c r="L770">
        <v>0.97235000000000005</v>
      </c>
      <c r="M770" s="2" t="s">
        <v>127</v>
      </c>
      <c r="N770" s="2" t="s">
        <v>112</v>
      </c>
      <c r="O770" s="2" t="s">
        <v>22</v>
      </c>
      <c r="P770" s="2" t="s">
        <v>23</v>
      </c>
      <c r="Q770" s="2" t="s">
        <v>128</v>
      </c>
      <c r="R770" s="1">
        <v>45064.684282407405</v>
      </c>
      <c r="S770" s="1">
        <v>45372.729444444441</v>
      </c>
      <c r="T770" s="2" t="s">
        <v>25</v>
      </c>
      <c r="U770" s="2" t="s">
        <v>129</v>
      </c>
      <c r="V770" s="2" t="s">
        <v>321</v>
      </c>
      <c r="W770" s="2" t="s">
        <v>34</v>
      </c>
      <c r="X770" s="1">
        <v>45379.072916666664</v>
      </c>
    </row>
    <row r="771" spans="1:24" x14ac:dyDescent="0.25">
      <c r="A771" s="1">
        <v>41618</v>
      </c>
      <c r="B771" s="1">
        <v>41618.708333333336</v>
      </c>
      <c r="C771" s="2" t="s">
        <v>210</v>
      </c>
      <c r="D771" t="s">
        <v>804</v>
      </c>
      <c r="E771" t="s">
        <v>880</v>
      </c>
      <c r="F771">
        <f>_xlfn.XLOOKUP(Query1[[#This Row],[cveID]],CVE!A:A,CVE!B:B," ")</f>
        <v>7.6</v>
      </c>
      <c r="G771" t="str">
        <f>_xlfn.XLOOKUP(Query1[[#This Row],[cveID]],CVE!A:A,CVE!C:C," ")</f>
        <v>HIGH</v>
      </c>
      <c r="H771" t="str">
        <f>_xlfn.XLOOKUP(Query1[[#This Row],[cveID]],CVE!A:A,CVE!E:E," ")</f>
        <v>CVSS:2.0/AV:N/AC:H/Au:N/C:C/I:C/A:C</v>
      </c>
      <c r="I771" s="2" t="s">
        <v>17</v>
      </c>
      <c r="J771" s="2" t="s">
        <v>36</v>
      </c>
      <c r="K771" s="2" t="s">
        <v>105</v>
      </c>
      <c r="L771">
        <v>0.41533999999999999</v>
      </c>
      <c r="M771" s="2" t="s">
        <v>211</v>
      </c>
      <c r="N771" s="2" t="s">
        <v>212</v>
      </c>
      <c r="O771" s="2" t="s">
        <v>31</v>
      </c>
      <c r="P771" s="2" t="s">
        <v>23</v>
      </c>
      <c r="Q771" s="2" t="s">
        <v>213</v>
      </c>
      <c r="R771" s="1">
        <v>45366.583148148151</v>
      </c>
      <c r="S771" s="1">
        <v>45373.58388888889</v>
      </c>
      <c r="T771" s="2" t="s">
        <v>54</v>
      </c>
      <c r="U771" s="2" t="s">
        <v>214</v>
      </c>
      <c r="V771" s="2" t="s">
        <v>301</v>
      </c>
      <c r="W771" s="2" t="s">
        <v>34</v>
      </c>
      <c r="X771" s="1">
        <v>45379.072916666664</v>
      </c>
    </row>
    <row r="772" spans="1:24" x14ac:dyDescent="0.25">
      <c r="A772" s="1">
        <v>44054</v>
      </c>
      <c r="B772" s="1">
        <v>44054.666666666664</v>
      </c>
      <c r="C772" s="2" t="s">
        <v>220</v>
      </c>
      <c r="D772" t="s">
        <v>804</v>
      </c>
      <c r="E772" t="s">
        <v>880</v>
      </c>
      <c r="F772">
        <f>_xlfn.XLOOKUP(Query1[[#This Row],[cveID]],CVE!A:A,CVE!B:B," ")</f>
        <v>10</v>
      </c>
      <c r="G772" t="str">
        <f>_xlfn.XLOOKUP(Query1[[#This Row],[cveID]],CVE!A:A,CVE!C:C," ")</f>
        <v>CRITICAL</v>
      </c>
      <c r="H772" t="str">
        <f>_xlfn.XLOOKUP(Query1[[#This Row],[cveID]],CVE!A:A,CVE!E:E," ")</f>
        <v>CVSS:3.1/AV:N/AC:L/PR:N/UI:N/S:C/C:H/I:H/A:H</v>
      </c>
      <c r="I772" s="2" t="s">
        <v>17</v>
      </c>
      <c r="J772" s="2" t="s">
        <v>18</v>
      </c>
      <c r="K772" s="2" t="s">
        <v>37</v>
      </c>
      <c r="L772">
        <v>0.31052000000000002</v>
      </c>
      <c r="M772" s="2" t="s">
        <v>221</v>
      </c>
      <c r="N772" s="2" t="s">
        <v>222</v>
      </c>
      <c r="O772" s="2" t="s">
        <v>31</v>
      </c>
      <c r="P772" s="2" t="s">
        <v>23</v>
      </c>
      <c r="Q772" s="2" t="s">
        <v>223</v>
      </c>
      <c r="R772" s="1">
        <v>45366.583148148151</v>
      </c>
      <c r="S772" s="1">
        <v>45373.58388888889</v>
      </c>
      <c r="T772" s="2" t="s">
        <v>54</v>
      </c>
      <c r="U772" s="2" t="s">
        <v>224</v>
      </c>
      <c r="V772" s="2" t="s">
        <v>301</v>
      </c>
      <c r="W772" s="2" t="s">
        <v>34</v>
      </c>
      <c r="X772" s="1">
        <v>45379.072916666664</v>
      </c>
    </row>
    <row r="773" spans="1:24" x14ac:dyDescent="0.25">
      <c r="A773" s="1">
        <v>43900</v>
      </c>
      <c r="B773" s="1">
        <v>43902.666666666664</v>
      </c>
      <c r="C773" s="2" t="s">
        <v>90</v>
      </c>
      <c r="D773" t="s">
        <v>805</v>
      </c>
      <c r="E773" t="s">
        <v>880</v>
      </c>
      <c r="F773">
        <f>_xlfn.XLOOKUP(Query1[[#This Row],[cveID]],CVE!A:A,CVE!B:B," ")</f>
        <v>10</v>
      </c>
      <c r="G773" t="str">
        <f>_xlfn.XLOOKUP(Query1[[#This Row],[cveID]],CVE!A:A,CVE!C:C," ")</f>
        <v>CRITICAL</v>
      </c>
      <c r="H773" t="str">
        <f>_xlfn.XLOOKUP(Query1[[#This Row],[cveID]],CVE!A:A,CVE!E:E," ")</f>
        <v>CVSS:3.1/AV:N/AC:L/PR:N/UI:N/S:C/C:H/I:H/A:H</v>
      </c>
      <c r="I773" s="2" t="s">
        <v>17</v>
      </c>
      <c r="J773" s="2" t="s">
        <v>36</v>
      </c>
      <c r="K773" s="2" t="s">
        <v>37</v>
      </c>
      <c r="L773">
        <v>0.97433999999999998</v>
      </c>
      <c r="M773" s="2" t="s">
        <v>91</v>
      </c>
      <c r="N773" s="2" t="s">
        <v>92</v>
      </c>
      <c r="O773" s="2" t="s">
        <v>31</v>
      </c>
      <c r="P773" s="2" t="s">
        <v>23</v>
      </c>
      <c r="Q773" s="2" t="s">
        <v>93</v>
      </c>
      <c r="R773" s="1">
        <v>45362.701562499999</v>
      </c>
      <c r="S773" s="1">
        <v>45376.618587962963</v>
      </c>
      <c r="T773" s="2" t="s">
        <v>54</v>
      </c>
      <c r="U773" s="2" t="s">
        <v>94</v>
      </c>
      <c r="V773" s="2" t="s">
        <v>304</v>
      </c>
      <c r="W773" s="2" t="s">
        <v>34</v>
      </c>
      <c r="X773" s="1">
        <v>45379.072916666664</v>
      </c>
    </row>
    <row r="774" spans="1:24" x14ac:dyDescent="0.25">
      <c r="A774" s="1">
        <v>41618</v>
      </c>
      <c r="B774" s="1">
        <v>41618.708333333336</v>
      </c>
      <c r="C774" s="2" t="s">
        <v>210</v>
      </c>
      <c r="D774" t="s">
        <v>806</v>
      </c>
      <c r="E774" t="s">
        <v>880</v>
      </c>
      <c r="F774">
        <f>_xlfn.XLOOKUP(Query1[[#This Row],[cveID]],CVE!A:A,CVE!B:B," ")</f>
        <v>7.6</v>
      </c>
      <c r="G774" t="str">
        <f>_xlfn.XLOOKUP(Query1[[#This Row],[cveID]],CVE!A:A,CVE!C:C," ")</f>
        <v>HIGH</v>
      </c>
      <c r="H774" t="str">
        <f>_xlfn.XLOOKUP(Query1[[#This Row],[cveID]],CVE!A:A,CVE!E:E," ")</f>
        <v>CVSS:2.0/AV:N/AC:H/Au:N/C:C/I:C/A:C</v>
      </c>
      <c r="I774" s="2" t="s">
        <v>17</v>
      </c>
      <c r="J774" s="2" t="s">
        <v>36</v>
      </c>
      <c r="K774" s="2" t="s">
        <v>105</v>
      </c>
      <c r="L774">
        <v>0.41533999999999999</v>
      </c>
      <c r="M774" s="2" t="s">
        <v>211</v>
      </c>
      <c r="N774" s="2" t="s">
        <v>212</v>
      </c>
      <c r="O774" s="2" t="s">
        <v>31</v>
      </c>
      <c r="P774" s="2" t="s">
        <v>23</v>
      </c>
      <c r="Q774" s="2" t="s">
        <v>213</v>
      </c>
      <c r="R774" s="1">
        <v>45362.701562499999</v>
      </c>
      <c r="S774" s="1">
        <v>45376.618587962963</v>
      </c>
      <c r="T774" s="2" t="s">
        <v>85</v>
      </c>
      <c r="U774" s="2" t="s">
        <v>214</v>
      </c>
      <c r="V774" s="2" t="s">
        <v>304</v>
      </c>
      <c r="W774" s="2" t="s">
        <v>34</v>
      </c>
      <c r="X774" s="1">
        <v>45379.072916666664</v>
      </c>
    </row>
    <row r="775" spans="1:24" x14ac:dyDescent="0.25">
      <c r="A775" s="1">
        <v>44054</v>
      </c>
      <c r="B775" s="1">
        <v>44054.666666666664</v>
      </c>
      <c r="C775" s="2" t="s">
        <v>220</v>
      </c>
      <c r="D775" t="s">
        <v>806</v>
      </c>
      <c r="E775" t="s">
        <v>880</v>
      </c>
      <c r="F775">
        <f>_xlfn.XLOOKUP(Query1[[#This Row],[cveID]],CVE!A:A,CVE!B:B," ")</f>
        <v>10</v>
      </c>
      <c r="G775" t="str">
        <f>_xlfn.XLOOKUP(Query1[[#This Row],[cveID]],CVE!A:A,CVE!C:C," ")</f>
        <v>CRITICAL</v>
      </c>
      <c r="H775" t="str">
        <f>_xlfn.XLOOKUP(Query1[[#This Row],[cveID]],CVE!A:A,CVE!E:E," ")</f>
        <v>CVSS:3.1/AV:N/AC:L/PR:N/UI:N/S:C/C:H/I:H/A:H</v>
      </c>
      <c r="I775" s="2" t="s">
        <v>17</v>
      </c>
      <c r="J775" s="2" t="s">
        <v>18</v>
      </c>
      <c r="K775" s="2" t="s">
        <v>37</v>
      </c>
      <c r="L775">
        <v>0.31052000000000002</v>
      </c>
      <c r="M775" s="2" t="s">
        <v>221</v>
      </c>
      <c r="N775" s="2" t="s">
        <v>222</v>
      </c>
      <c r="O775" s="2" t="s">
        <v>31</v>
      </c>
      <c r="P775" s="2" t="s">
        <v>23</v>
      </c>
      <c r="Q775" s="2" t="s">
        <v>223</v>
      </c>
      <c r="R775" s="1">
        <v>45362.701562499999</v>
      </c>
      <c r="S775" s="1">
        <v>45376.618587962963</v>
      </c>
      <c r="T775" s="2" t="s">
        <v>85</v>
      </c>
      <c r="U775" s="2" t="s">
        <v>224</v>
      </c>
      <c r="V775" s="2" t="s">
        <v>304</v>
      </c>
      <c r="W775" s="2" t="s">
        <v>34</v>
      </c>
      <c r="X775" s="1">
        <v>45379.072916666664</v>
      </c>
    </row>
    <row r="776" spans="1:24" x14ac:dyDescent="0.25">
      <c r="A776" s="1">
        <v>41618</v>
      </c>
      <c r="B776" s="1">
        <v>41618.708333333336</v>
      </c>
      <c r="C776" s="2" t="s">
        <v>210</v>
      </c>
      <c r="D776" t="s">
        <v>807</v>
      </c>
      <c r="E776" t="s">
        <v>880</v>
      </c>
      <c r="F776">
        <f>_xlfn.XLOOKUP(Query1[[#This Row],[cveID]],CVE!A:A,CVE!B:B," ")</f>
        <v>7.6</v>
      </c>
      <c r="G776" t="str">
        <f>_xlfn.XLOOKUP(Query1[[#This Row],[cveID]],CVE!A:A,CVE!C:C," ")</f>
        <v>HIGH</v>
      </c>
      <c r="H776" t="str">
        <f>_xlfn.XLOOKUP(Query1[[#This Row],[cveID]],CVE!A:A,CVE!E:E," ")</f>
        <v>CVSS:2.0/AV:N/AC:H/Au:N/C:C/I:C/A:C</v>
      </c>
      <c r="I776" s="2" t="s">
        <v>17</v>
      </c>
      <c r="J776" s="2" t="s">
        <v>36</v>
      </c>
      <c r="K776" s="2" t="s">
        <v>105</v>
      </c>
      <c r="L776">
        <v>0.41533999999999999</v>
      </c>
      <c r="M776" s="2" t="s">
        <v>211</v>
      </c>
      <c r="N776" s="2" t="s">
        <v>212</v>
      </c>
      <c r="O776" s="2" t="s">
        <v>31</v>
      </c>
      <c r="P776" s="2" t="s">
        <v>23</v>
      </c>
      <c r="Q776" s="2" t="s">
        <v>213</v>
      </c>
      <c r="R776" s="1">
        <v>45362.701562499999</v>
      </c>
      <c r="S776" s="1">
        <v>45376.618587962963</v>
      </c>
      <c r="T776" s="2" t="s">
        <v>54</v>
      </c>
      <c r="U776" s="2" t="s">
        <v>214</v>
      </c>
      <c r="V776" s="2" t="s">
        <v>304</v>
      </c>
      <c r="W776" s="2" t="s">
        <v>34</v>
      </c>
      <c r="X776" s="1">
        <v>45379.072916666664</v>
      </c>
    </row>
    <row r="777" spans="1:24" x14ac:dyDescent="0.25">
      <c r="A777" s="1">
        <v>44054</v>
      </c>
      <c r="B777" s="1">
        <v>44054.666666666664</v>
      </c>
      <c r="C777" s="2" t="s">
        <v>220</v>
      </c>
      <c r="D777" t="s">
        <v>807</v>
      </c>
      <c r="E777" t="s">
        <v>880</v>
      </c>
      <c r="F777">
        <f>_xlfn.XLOOKUP(Query1[[#This Row],[cveID]],CVE!A:A,CVE!B:B," ")</f>
        <v>10</v>
      </c>
      <c r="G777" t="str">
        <f>_xlfn.XLOOKUP(Query1[[#This Row],[cveID]],CVE!A:A,CVE!C:C," ")</f>
        <v>CRITICAL</v>
      </c>
      <c r="H777" t="str">
        <f>_xlfn.XLOOKUP(Query1[[#This Row],[cveID]],CVE!A:A,CVE!E:E," ")</f>
        <v>CVSS:3.1/AV:N/AC:L/PR:N/UI:N/S:C/C:H/I:H/A:H</v>
      </c>
      <c r="I777" s="2" t="s">
        <v>17</v>
      </c>
      <c r="J777" s="2" t="s">
        <v>18</v>
      </c>
      <c r="K777" s="2" t="s">
        <v>37</v>
      </c>
      <c r="L777">
        <v>0.31052000000000002</v>
      </c>
      <c r="M777" s="2" t="s">
        <v>221</v>
      </c>
      <c r="N777" s="2" t="s">
        <v>222</v>
      </c>
      <c r="O777" s="2" t="s">
        <v>31</v>
      </c>
      <c r="P777" s="2" t="s">
        <v>23</v>
      </c>
      <c r="Q777" s="2" t="s">
        <v>223</v>
      </c>
      <c r="R777" s="1">
        <v>45362.701562499999</v>
      </c>
      <c r="S777" s="1">
        <v>45376.618587962963</v>
      </c>
      <c r="T777" s="2" t="s">
        <v>54</v>
      </c>
      <c r="U777" s="2" t="s">
        <v>224</v>
      </c>
      <c r="V777" s="2" t="s">
        <v>304</v>
      </c>
      <c r="W777" s="2" t="s">
        <v>34</v>
      </c>
      <c r="X777" s="1">
        <v>45379.072916666664</v>
      </c>
    </row>
    <row r="778" spans="1:24" x14ac:dyDescent="0.25">
      <c r="A778" s="1">
        <v>41618</v>
      </c>
      <c r="B778" s="1">
        <v>41618.708333333336</v>
      </c>
      <c r="C778" s="2" t="s">
        <v>210</v>
      </c>
      <c r="D778" t="s">
        <v>808</v>
      </c>
      <c r="E778" t="s">
        <v>880</v>
      </c>
      <c r="F778">
        <f>_xlfn.XLOOKUP(Query1[[#This Row],[cveID]],CVE!A:A,CVE!B:B," ")</f>
        <v>7.6</v>
      </c>
      <c r="G778" t="str">
        <f>_xlfn.XLOOKUP(Query1[[#This Row],[cveID]],CVE!A:A,CVE!C:C," ")</f>
        <v>HIGH</v>
      </c>
      <c r="H778" t="str">
        <f>_xlfn.XLOOKUP(Query1[[#This Row],[cveID]],CVE!A:A,CVE!E:E," ")</f>
        <v>CVSS:2.0/AV:N/AC:H/Au:N/C:C/I:C/A:C</v>
      </c>
      <c r="I778" s="2" t="s">
        <v>17</v>
      </c>
      <c r="J778" s="2" t="s">
        <v>36</v>
      </c>
      <c r="K778" s="2" t="s">
        <v>105</v>
      </c>
      <c r="L778">
        <v>0.41533999999999999</v>
      </c>
      <c r="M778" s="2" t="s">
        <v>211</v>
      </c>
      <c r="N778" s="2" t="s">
        <v>212</v>
      </c>
      <c r="O778" s="2" t="s">
        <v>31</v>
      </c>
      <c r="P778" s="2" t="s">
        <v>23</v>
      </c>
      <c r="Q778" s="2" t="s">
        <v>213</v>
      </c>
      <c r="R778" s="1">
        <v>45362.701562499999</v>
      </c>
      <c r="S778" s="1">
        <v>45376.618587962963</v>
      </c>
      <c r="T778" s="2" t="s">
        <v>54</v>
      </c>
      <c r="U778" s="2" t="s">
        <v>214</v>
      </c>
      <c r="V778" s="2" t="s">
        <v>304</v>
      </c>
      <c r="W778" s="2" t="s">
        <v>34</v>
      </c>
      <c r="X778" s="1">
        <v>45379.072916666664</v>
      </c>
    </row>
    <row r="779" spans="1:24" x14ac:dyDescent="0.25">
      <c r="A779" s="1">
        <v>44054</v>
      </c>
      <c r="B779" s="1">
        <v>44054.666666666664</v>
      </c>
      <c r="C779" s="2" t="s">
        <v>220</v>
      </c>
      <c r="D779" t="s">
        <v>808</v>
      </c>
      <c r="E779" t="s">
        <v>880</v>
      </c>
      <c r="F779">
        <f>_xlfn.XLOOKUP(Query1[[#This Row],[cveID]],CVE!A:A,CVE!B:B," ")</f>
        <v>10</v>
      </c>
      <c r="G779" t="str">
        <f>_xlfn.XLOOKUP(Query1[[#This Row],[cveID]],CVE!A:A,CVE!C:C," ")</f>
        <v>CRITICAL</v>
      </c>
      <c r="H779" t="str">
        <f>_xlfn.XLOOKUP(Query1[[#This Row],[cveID]],CVE!A:A,CVE!E:E," ")</f>
        <v>CVSS:3.1/AV:N/AC:L/PR:N/UI:N/S:C/C:H/I:H/A:H</v>
      </c>
      <c r="I779" s="2" t="s">
        <v>17</v>
      </c>
      <c r="J779" s="2" t="s">
        <v>18</v>
      </c>
      <c r="K779" s="2" t="s">
        <v>37</v>
      </c>
      <c r="L779">
        <v>0.31052000000000002</v>
      </c>
      <c r="M779" s="2" t="s">
        <v>221</v>
      </c>
      <c r="N779" s="2" t="s">
        <v>222</v>
      </c>
      <c r="O779" s="2" t="s">
        <v>31</v>
      </c>
      <c r="P779" s="2" t="s">
        <v>23</v>
      </c>
      <c r="Q779" s="2" t="s">
        <v>223</v>
      </c>
      <c r="R779" s="1">
        <v>45362.701562499999</v>
      </c>
      <c r="S779" s="1">
        <v>45376.618587962963</v>
      </c>
      <c r="T779" s="2" t="s">
        <v>54</v>
      </c>
      <c r="U779" s="2" t="s">
        <v>224</v>
      </c>
      <c r="V779" s="2" t="s">
        <v>304</v>
      </c>
      <c r="W779" s="2" t="s">
        <v>34</v>
      </c>
      <c r="X779" s="1">
        <v>45379.072916666664</v>
      </c>
    </row>
    <row r="780" spans="1:24" x14ac:dyDescent="0.25">
      <c r="A780" s="1">
        <v>41618</v>
      </c>
      <c r="B780" s="1">
        <v>41618.708333333336</v>
      </c>
      <c r="C780" s="2" t="s">
        <v>210</v>
      </c>
      <c r="D780" t="s">
        <v>809</v>
      </c>
      <c r="E780" t="s">
        <v>880</v>
      </c>
      <c r="F780">
        <f>_xlfn.XLOOKUP(Query1[[#This Row],[cveID]],CVE!A:A,CVE!B:B," ")</f>
        <v>7.6</v>
      </c>
      <c r="G780" t="str">
        <f>_xlfn.XLOOKUP(Query1[[#This Row],[cveID]],CVE!A:A,CVE!C:C," ")</f>
        <v>HIGH</v>
      </c>
      <c r="H780" t="str">
        <f>_xlfn.XLOOKUP(Query1[[#This Row],[cveID]],CVE!A:A,CVE!E:E," ")</f>
        <v>CVSS:2.0/AV:N/AC:H/Au:N/C:C/I:C/A:C</v>
      </c>
      <c r="I780" s="2" t="s">
        <v>17</v>
      </c>
      <c r="J780" s="2" t="s">
        <v>36</v>
      </c>
      <c r="K780" s="2" t="s">
        <v>105</v>
      </c>
      <c r="L780">
        <v>0.41533999999999999</v>
      </c>
      <c r="M780" s="2" t="s">
        <v>211</v>
      </c>
      <c r="N780" s="2" t="s">
        <v>212</v>
      </c>
      <c r="O780" s="2" t="s">
        <v>31</v>
      </c>
      <c r="P780" s="2" t="s">
        <v>23</v>
      </c>
      <c r="Q780" s="2" t="s">
        <v>213</v>
      </c>
      <c r="R780" s="1">
        <v>45359.355300925927</v>
      </c>
      <c r="S780" s="1">
        <v>45373.31113425926</v>
      </c>
      <c r="T780" s="2" t="s">
        <v>54</v>
      </c>
      <c r="U780" s="2" t="s">
        <v>214</v>
      </c>
      <c r="V780" s="2" t="s">
        <v>267</v>
      </c>
      <c r="W780" s="2" t="s">
        <v>34</v>
      </c>
      <c r="X780" s="1">
        <v>45379.072916666664</v>
      </c>
    </row>
    <row r="781" spans="1:24" x14ac:dyDescent="0.25">
      <c r="A781" s="1">
        <v>41618</v>
      </c>
      <c r="B781" s="1">
        <v>41618.708333333336</v>
      </c>
      <c r="C781" s="2" t="s">
        <v>210</v>
      </c>
      <c r="D781" t="s">
        <v>810</v>
      </c>
      <c r="E781" t="s">
        <v>880</v>
      </c>
      <c r="F781">
        <f>_xlfn.XLOOKUP(Query1[[#This Row],[cveID]],CVE!A:A,CVE!B:B," ")</f>
        <v>7.6</v>
      </c>
      <c r="G781" t="str">
        <f>_xlfn.XLOOKUP(Query1[[#This Row],[cveID]],CVE!A:A,CVE!C:C," ")</f>
        <v>HIGH</v>
      </c>
      <c r="H781" t="str">
        <f>_xlfn.XLOOKUP(Query1[[#This Row],[cveID]],CVE!A:A,CVE!E:E," ")</f>
        <v>CVSS:2.0/AV:N/AC:H/Au:N/C:C/I:C/A:C</v>
      </c>
      <c r="I781" s="2" t="s">
        <v>17</v>
      </c>
      <c r="J781" s="2" t="s">
        <v>36</v>
      </c>
      <c r="K781" s="2" t="s">
        <v>105</v>
      </c>
      <c r="L781">
        <v>0.41533999999999999</v>
      </c>
      <c r="M781" s="2" t="s">
        <v>211</v>
      </c>
      <c r="N781" s="2" t="s">
        <v>212</v>
      </c>
      <c r="O781" s="2" t="s">
        <v>31</v>
      </c>
      <c r="P781" s="2" t="s">
        <v>23</v>
      </c>
      <c r="Q781" s="2" t="s">
        <v>213</v>
      </c>
      <c r="R781" s="1">
        <v>45366.583148148151</v>
      </c>
      <c r="S781" s="1">
        <v>45373.58388888889</v>
      </c>
      <c r="T781" s="2" t="s">
        <v>54</v>
      </c>
      <c r="U781" s="2" t="s">
        <v>214</v>
      </c>
      <c r="V781" s="2" t="s">
        <v>301</v>
      </c>
      <c r="W781" s="2" t="s">
        <v>34</v>
      </c>
      <c r="X781" s="1">
        <v>45379.072916666664</v>
      </c>
    </row>
    <row r="782" spans="1:24" x14ac:dyDescent="0.25">
      <c r="A782" s="1">
        <v>44054</v>
      </c>
      <c r="B782" s="1">
        <v>44054.666666666664</v>
      </c>
      <c r="C782" s="2" t="s">
        <v>220</v>
      </c>
      <c r="D782" t="s">
        <v>810</v>
      </c>
      <c r="E782" t="s">
        <v>880</v>
      </c>
      <c r="F782">
        <f>_xlfn.XLOOKUP(Query1[[#This Row],[cveID]],CVE!A:A,CVE!B:B," ")</f>
        <v>10</v>
      </c>
      <c r="G782" t="str">
        <f>_xlfn.XLOOKUP(Query1[[#This Row],[cveID]],CVE!A:A,CVE!C:C," ")</f>
        <v>CRITICAL</v>
      </c>
      <c r="H782" t="str">
        <f>_xlfn.XLOOKUP(Query1[[#This Row],[cveID]],CVE!A:A,CVE!E:E," ")</f>
        <v>CVSS:3.1/AV:N/AC:L/PR:N/UI:N/S:C/C:H/I:H/A:H</v>
      </c>
      <c r="I782" s="2" t="s">
        <v>17</v>
      </c>
      <c r="J782" s="2" t="s">
        <v>18</v>
      </c>
      <c r="K782" s="2" t="s">
        <v>37</v>
      </c>
      <c r="L782">
        <v>0.31052000000000002</v>
      </c>
      <c r="M782" s="2" t="s">
        <v>221</v>
      </c>
      <c r="N782" s="2" t="s">
        <v>222</v>
      </c>
      <c r="O782" s="2" t="s">
        <v>31</v>
      </c>
      <c r="P782" s="2" t="s">
        <v>23</v>
      </c>
      <c r="Q782" s="2" t="s">
        <v>223</v>
      </c>
      <c r="R782" s="1">
        <v>45366.583148148151</v>
      </c>
      <c r="S782" s="1">
        <v>45373.58388888889</v>
      </c>
      <c r="T782" s="2" t="s">
        <v>54</v>
      </c>
      <c r="U782" s="2" t="s">
        <v>224</v>
      </c>
      <c r="V782" s="2" t="s">
        <v>301</v>
      </c>
      <c r="W782" s="2" t="s">
        <v>34</v>
      </c>
      <c r="X782" s="1">
        <v>45379.072916666664</v>
      </c>
    </row>
    <row r="783" spans="1:24" x14ac:dyDescent="0.25">
      <c r="A783" s="1">
        <v>43599</v>
      </c>
      <c r="B783" s="1">
        <v>43599.666666666664</v>
      </c>
      <c r="C783" s="2" t="s">
        <v>42</v>
      </c>
      <c r="D783" t="s">
        <v>811</v>
      </c>
      <c r="E783" t="s">
        <v>880</v>
      </c>
      <c r="F783">
        <f>_xlfn.XLOOKUP(Query1[[#This Row],[cveID]],CVE!A:A,CVE!B:B," ")</f>
        <v>9.8000000000000007</v>
      </c>
      <c r="G783" t="str">
        <f>_xlfn.XLOOKUP(Query1[[#This Row],[cveID]],CVE!A:A,CVE!C:C," ")</f>
        <v>CRITICAL</v>
      </c>
      <c r="H783" t="str">
        <f>_xlfn.XLOOKUP(Query1[[#This Row],[cveID]],CVE!A:A,CVE!E:E," ")</f>
        <v>CVSS:3.0/AV:N/AC:L/PR:N/UI:N/S:U/C:H/I:H/A:H</v>
      </c>
      <c r="I783" s="2" t="s">
        <v>17</v>
      </c>
      <c r="J783" s="2" t="s">
        <v>36</v>
      </c>
      <c r="K783" s="2" t="s">
        <v>43</v>
      </c>
      <c r="L783">
        <v>0.97504999999999997</v>
      </c>
      <c r="M783" s="2" t="s">
        <v>44</v>
      </c>
      <c r="N783" s="2" t="s">
        <v>45</v>
      </c>
      <c r="O783" s="2" t="s">
        <v>22</v>
      </c>
      <c r="P783" s="2" t="s">
        <v>23</v>
      </c>
      <c r="Q783" s="2" t="s">
        <v>46</v>
      </c>
      <c r="R783" s="1">
        <v>44803.511145833334</v>
      </c>
      <c r="S783" s="1">
        <v>45370.522060185183</v>
      </c>
      <c r="T783" s="2" t="s">
        <v>85</v>
      </c>
      <c r="U783" s="2" t="s">
        <v>247</v>
      </c>
      <c r="V783" s="2" t="s">
        <v>305</v>
      </c>
      <c r="W783" s="2" t="s">
        <v>34</v>
      </c>
      <c r="X783" s="1">
        <v>45379.072916666664</v>
      </c>
    </row>
    <row r="784" spans="1:24" x14ac:dyDescent="0.25">
      <c r="A784" s="1">
        <v>42927</v>
      </c>
      <c r="B784" s="1">
        <v>42927.666666666664</v>
      </c>
      <c r="C784" s="2" t="s">
        <v>110</v>
      </c>
      <c r="D784" t="s">
        <v>812</v>
      </c>
      <c r="E784" t="s">
        <v>880</v>
      </c>
      <c r="F784">
        <f>_xlfn.XLOOKUP(Query1[[#This Row],[cveID]],CVE!A:A,CVE!B:B," ")</f>
        <v>7.8</v>
      </c>
      <c r="G784" t="str">
        <f>_xlfn.XLOOKUP(Query1[[#This Row],[cveID]],CVE!A:A,CVE!C:C," ")</f>
        <v>HIGH</v>
      </c>
      <c r="H784" t="str">
        <f>_xlfn.XLOOKUP(Query1[[#This Row],[cveID]],CVE!A:A,CVE!E:E," ")</f>
        <v>CVSS:3.0/AV:L/AC:L/PR:N/UI:R/S:U/C:H/I:H/A:H</v>
      </c>
      <c r="I784" s="2" t="s">
        <v>17</v>
      </c>
      <c r="J784" s="2" t="s">
        <v>36</v>
      </c>
      <c r="K784" s="2" t="s">
        <v>70</v>
      </c>
      <c r="L784">
        <v>0.97287000000000001</v>
      </c>
      <c r="M784" s="2" t="s">
        <v>111</v>
      </c>
      <c r="N784" s="2" t="s">
        <v>112</v>
      </c>
      <c r="O784" s="2" t="s">
        <v>31</v>
      </c>
      <c r="P784" s="2" t="s">
        <v>23</v>
      </c>
      <c r="Q784" s="2" t="s">
        <v>113</v>
      </c>
      <c r="R784" s="1">
        <v>45372.84306712963</v>
      </c>
      <c r="S784" s="1">
        <v>45372.84306712963</v>
      </c>
      <c r="T784" s="2" t="s">
        <v>54</v>
      </c>
      <c r="U784" s="2" t="s">
        <v>114</v>
      </c>
      <c r="V784" s="2" t="s">
        <v>326</v>
      </c>
      <c r="W784" s="2" t="s">
        <v>34</v>
      </c>
      <c r="X784" s="1">
        <v>45379.072916666664</v>
      </c>
    </row>
    <row r="785" spans="1:24" x14ac:dyDescent="0.25">
      <c r="A785" s="1">
        <v>42899</v>
      </c>
      <c r="B785" s="1">
        <v>42820.666666666664</v>
      </c>
      <c r="C785" s="2" t="s">
        <v>215</v>
      </c>
      <c r="D785" t="s">
        <v>813</v>
      </c>
      <c r="E785" t="s">
        <v>880</v>
      </c>
      <c r="F785">
        <f>_xlfn.XLOOKUP(Query1[[#This Row],[cveID]],CVE!A:A,CVE!B:B," ")</f>
        <v>9.8000000000000007</v>
      </c>
      <c r="G785" t="str">
        <f>_xlfn.XLOOKUP(Query1[[#This Row],[cveID]],CVE!A:A,CVE!C:C," ")</f>
        <v>CRITICAL</v>
      </c>
      <c r="H785" t="str">
        <f>_xlfn.XLOOKUP(Query1[[#This Row],[cveID]],CVE!A:A,CVE!E:E," ")</f>
        <v>CVSS:3.0/AV:N/AC:L/PR:N/UI:N/S:U/C:H/I:H/A:H</v>
      </c>
      <c r="I785" s="2" t="s">
        <v>17</v>
      </c>
      <c r="J785" s="2" t="s">
        <v>36</v>
      </c>
      <c r="K785" s="2" t="s">
        <v>70</v>
      </c>
      <c r="L785">
        <v>0.31451000000000001</v>
      </c>
      <c r="M785" s="2" t="s">
        <v>216</v>
      </c>
      <c r="N785" s="2" t="s">
        <v>217</v>
      </c>
      <c r="O785" s="2" t="s">
        <v>22</v>
      </c>
      <c r="P785" s="2" t="s">
        <v>23</v>
      </c>
      <c r="Q785" s="2" t="s">
        <v>218</v>
      </c>
      <c r="R785" s="1">
        <v>45162.952453703707</v>
      </c>
      <c r="S785" s="1">
        <v>45373.019247685188</v>
      </c>
      <c r="T785" s="2" t="s">
        <v>25</v>
      </c>
      <c r="U785" s="2" t="s">
        <v>255</v>
      </c>
      <c r="V785" s="2" t="s">
        <v>293</v>
      </c>
      <c r="W785" s="2" t="s">
        <v>34</v>
      </c>
      <c r="X785" s="1">
        <v>45379.072916666664</v>
      </c>
    </row>
    <row r="786" spans="1:24" x14ac:dyDescent="0.25">
      <c r="A786" s="1">
        <v>42437</v>
      </c>
      <c r="B786" s="1">
        <v>42437.708333333336</v>
      </c>
      <c r="C786" s="2" t="s">
        <v>240</v>
      </c>
      <c r="D786" t="s">
        <v>814</v>
      </c>
      <c r="E786" t="s">
        <v>879</v>
      </c>
      <c r="F786">
        <f>_xlfn.XLOOKUP(Query1[[#This Row],[cveID]],CVE!A:A,CVE!B:B," ")</f>
        <v>7.8</v>
      </c>
      <c r="G786" t="str">
        <f>_xlfn.XLOOKUP(Query1[[#This Row],[cveID]],CVE!A:A,CVE!C:C," ")</f>
        <v>HIGH</v>
      </c>
      <c r="H786" t="str">
        <f>_xlfn.XLOOKUP(Query1[[#This Row],[cveID]],CVE!A:A,CVE!E:E," ")</f>
        <v>CVSS:3.0/AV:L/AC:L/PR:L/UI:N/S:U/C:H/I:H/A:H</v>
      </c>
      <c r="I786" s="2" t="s">
        <v>17</v>
      </c>
      <c r="J786" s="2" t="s">
        <v>36</v>
      </c>
      <c r="K786" s="2" t="s">
        <v>241</v>
      </c>
      <c r="L786">
        <v>4.4000000000000002E-4</v>
      </c>
      <c r="M786" s="2" t="s">
        <v>242</v>
      </c>
      <c r="N786" s="2" t="s">
        <v>243</v>
      </c>
      <c r="O786" s="2" t="s">
        <v>31</v>
      </c>
      <c r="P786" s="2" t="s">
        <v>23</v>
      </c>
      <c r="Q786" s="2" t="s">
        <v>244</v>
      </c>
      <c r="R786" s="1">
        <v>45099.266134259262</v>
      </c>
      <c r="S786" s="1">
        <v>45372.236400462964</v>
      </c>
      <c r="T786" s="2" t="s">
        <v>25</v>
      </c>
      <c r="U786" s="2" t="s">
        <v>245</v>
      </c>
      <c r="V786" s="2" t="s">
        <v>332</v>
      </c>
      <c r="W786" s="2" t="s">
        <v>48</v>
      </c>
      <c r="X786" s="1">
        <v>45379.072916666664</v>
      </c>
    </row>
    <row r="787" spans="1:24" x14ac:dyDescent="0.25">
      <c r="A787" s="1">
        <v>44295</v>
      </c>
      <c r="B787" s="1">
        <v>44256.708333333336</v>
      </c>
      <c r="C787" s="2" t="s">
        <v>202</v>
      </c>
      <c r="D787" t="s">
        <v>815</v>
      </c>
      <c r="E787" t="s">
        <v>880</v>
      </c>
      <c r="F787">
        <f>_xlfn.XLOOKUP(Query1[[#This Row],[cveID]],CVE!A:A,CVE!B:B," ")</f>
        <v>9.8000000000000007</v>
      </c>
      <c r="G787" t="str">
        <f>_xlfn.XLOOKUP(Query1[[#This Row],[cveID]],CVE!A:A,CVE!C:C," ")</f>
        <v>CRITICAL</v>
      </c>
      <c r="H787" t="str">
        <f>_xlfn.XLOOKUP(Query1[[#This Row],[cveID]],CVE!A:A,CVE!E:E," ")</f>
        <v>CVSS:3.1/AV:N/AC:L/PR:N/UI:N/S:U/C:H/I:H/A:H</v>
      </c>
      <c r="I787" s="2" t="s">
        <v>17</v>
      </c>
      <c r="J787" s="2" t="s">
        <v>36</v>
      </c>
      <c r="K787" s="2" t="s">
        <v>30</v>
      </c>
      <c r="L787">
        <v>0.66251000000000004</v>
      </c>
      <c r="M787" s="2" t="s">
        <v>203</v>
      </c>
      <c r="N787" s="2" t="s">
        <v>38</v>
      </c>
      <c r="O787" s="2" t="s">
        <v>31</v>
      </c>
      <c r="P787" s="2" t="s">
        <v>23</v>
      </c>
      <c r="Q787" s="2" t="s">
        <v>204</v>
      </c>
      <c r="R787" s="1">
        <v>44433.152303240742</v>
      </c>
      <c r="S787" s="1">
        <v>45372.568402777775</v>
      </c>
      <c r="T787" s="2" t="s">
        <v>25</v>
      </c>
      <c r="U787" s="2" t="s">
        <v>205</v>
      </c>
      <c r="V787" s="2" t="s">
        <v>269</v>
      </c>
      <c r="W787" s="2" t="s">
        <v>34</v>
      </c>
      <c r="X787" s="1">
        <v>45379.072916666664</v>
      </c>
    </row>
    <row r="788" spans="1:24" x14ac:dyDescent="0.25">
      <c r="A788" s="1">
        <v>44295</v>
      </c>
      <c r="B788" s="1">
        <v>44256.708333333336</v>
      </c>
      <c r="C788" s="2" t="s">
        <v>202</v>
      </c>
      <c r="D788" t="s">
        <v>816</v>
      </c>
      <c r="E788" t="s">
        <v>880</v>
      </c>
      <c r="F788">
        <f>_xlfn.XLOOKUP(Query1[[#This Row],[cveID]],CVE!A:A,CVE!B:B," ")</f>
        <v>9.8000000000000007</v>
      </c>
      <c r="G788" t="str">
        <f>_xlfn.XLOOKUP(Query1[[#This Row],[cveID]],CVE!A:A,CVE!C:C," ")</f>
        <v>CRITICAL</v>
      </c>
      <c r="H788" t="str">
        <f>_xlfn.XLOOKUP(Query1[[#This Row],[cveID]],CVE!A:A,CVE!E:E," ")</f>
        <v>CVSS:3.1/AV:N/AC:L/PR:N/UI:N/S:U/C:H/I:H/A:H</v>
      </c>
      <c r="I788" s="2" t="s">
        <v>17</v>
      </c>
      <c r="J788" s="2" t="s">
        <v>36</v>
      </c>
      <c r="K788" s="2" t="s">
        <v>30</v>
      </c>
      <c r="L788">
        <v>0.66251000000000004</v>
      </c>
      <c r="M788" s="2" t="s">
        <v>203</v>
      </c>
      <c r="N788" s="2" t="s">
        <v>38</v>
      </c>
      <c r="O788" s="2" t="s">
        <v>31</v>
      </c>
      <c r="P788" s="2" t="s">
        <v>23</v>
      </c>
      <c r="Q788" s="2" t="s">
        <v>204</v>
      </c>
      <c r="R788" s="1">
        <v>45148.479074074072</v>
      </c>
      <c r="S788" s="1">
        <v>45372.568402777775</v>
      </c>
      <c r="T788" s="2" t="s">
        <v>25</v>
      </c>
      <c r="U788" s="2" t="s">
        <v>205</v>
      </c>
      <c r="V788" s="2" t="s">
        <v>260</v>
      </c>
      <c r="W788" s="2" t="s">
        <v>34</v>
      </c>
      <c r="X788" s="1">
        <v>45379.072916666664</v>
      </c>
    </row>
    <row r="789" spans="1:24" x14ac:dyDescent="0.25">
      <c r="A789" s="1">
        <v>41618</v>
      </c>
      <c r="B789" s="1">
        <v>41618.708333333336</v>
      </c>
      <c r="C789" s="2" t="s">
        <v>210</v>
      </c>
      <c r="D789" t="s">
        <v>817</v>
      </c>
      <c r="E789" t="s">
        <v>880</v>
      </c>
      <c r="F789">
        <f>_xlfn.XLOOKUP(Query1[[#This Row],[cveID]],CVE!A:A,CVE!B:B," ")</f>
        <v>7.6</v>
      </c>
      <c r="G789" t="str">
        <f>_xlfn.XLOOKUP(Query1[[#This Row],[cveID]],CVE!A:A,CVE!C:C," ")</f>
        <v>HIGH</v>
      </c>
      <c r="H789" t="str">
        <f>_xlfn.XLOOKUP(Query1[[#This Row],[cveID]],CVE!A:A,CVE!E:E," ")</f>
        <v>CVSS:2.0/AV:N/AC:H/Au:N/C:C/I:C/A:C</v>
      </c>
      <c r="I789" s="2" t="s">
        <v>17</v>
      </c>
      <c r="J789" s="2" t="s">
        <v>36</v>
      </c>
      <c r="K789" s="2" t="s">
        <v>105</v>
      </c>
      <c r="L789">
        <v>0.41533999999999999</v>
      </c>
      <c r="M789" s="2" t="s">
        <v>211</v>
      </c>
      <c r="N789" s="2" t="s">
        <v>212</v>
      </c>
      <c r="O789" s="2" t="s">
        <v>31</v>
      </c>
      <c r="P789" s="2" t="s">
        <v>23</v>
      </c>
      <c r="Q789" s="2" t="s">
        <v>213</v>
      </c>
      <c r="R789" s="1">
        <v>45366.583148148151</v>
      </c>
      <c r="S789" s="1">
        <v>45373.58388888889</v>
      </c>
      <c r="T789" s="2" t="s">
        <v>54</v>
      </c>
      <c r="U789" s="2" t="s">
        <v>214</v>
      </c>
      <c r="V789" s="2" t="s">
        <v>301</v>
      </c>
      <c r="W789" s="2" t="s">
        <v>34</v>
      </c>
      <c r="X789" s="1">
        <v>45379.072916666664</v>
      </c>
    </row>
    <row r="790" spans="1:24" x14ac:dyDescent="0.25">
      <c r="A790" s="1">
        <v>41618</v>
      </c>
      <c r="B790" s="1">
        <v>41618.708333333336</v>
      </c>
      <c r="C790" s="2" t="s">
        <v>210</v>
      </c>
      <c r="D790" t="s">
        <v>818</v>
      </c>
      <c r="E790" t="s">
        <v>880</v>
      </c>
      <c r="F790">
        <f>_xlfn.XLOOKUP(Query1[[#This Row],[cveID]],CVE!A:A,CVE!B:B," ")</f>
        <v>7.6</v>
      </c>
      <c r="G790" t="str">
        <f>_xlfn.XLOOKUP(Query1[[#This Row],[cveID]],CVE!A:A,CVE!C:C," ")</f>
        <v>HIGH</v>
      </c>
      <c r="H790" t="str">
        <f>_xlfn.XLOOKUP(Query1[[#This Row],[cveID]],CVE!A:A,CVE!E:E," ")</f>
        <v>CVSS:2.0/AV:N/AC:H/Au:N/C:C/I:C/A:C</v>
      </c>
      <c r="I790" s="2" t="s">
        <v>17</v>
      </c>
      <c r="J790" s="2" t="s">
        <v>36</v>
      </c>
      <c r="K790" s="2" t="s">
        <v>105</v>
      </c>
      <c r="L790">
        <v>0.41533999999999999</v>
      </c>
      <c r="M790" s="2" t="s">
        <v>211</v>
      </c>
      <c r="N790" s="2" t="s">
        <v>212</v>
      </c>
      <c r="O790" s="2" t="s">
        <v>31</v>
      </c>
      <c r="P790" s="2" t="s">
        <v>23</v>
      </c>
      <c r="Q790" s="2" t="s">
        <v>213</v>
      </c>
      <c r="R790" s="1">
        <v>45366.583148148151</v>
      </c>
      <c r="S790" s="1">
        <v>45373.58388888889</v>
      </c>
      <c r="T790" s="2" t="s">
        <v>85</v>
      </c>
      <c r="U790" s="2" t="s">
        <v>214</v>
      </c>
      <c r="V790" s="2" t="s">
        <v>301</v>
      </c>
      <c r="W790" s="2" t="s">
        <v>34</v>
      </c>
      <c r="X790" s="1">
        <v>45379.072916666664</v>
      </c>
    </row>
    <row r="791" spans="1:24" x14ac:dyDescent="0.25">
      <c r="A791" s="1">
        <v>44054</v>
      </c>
      <c r="B791" s="1">
        <v>44054.666666666664</v>
      </c>
      <c r="C791" s="2" t="s">
        <v>220</v>
      </c>
      <c r="D791" t="s">
        <v>818</v>
      </c>
      <c r="E791" t="s">
        <v>880</v>
      </c>
      <c r="F791">
        <f>_xlfn.XLOOKUP(Query1[[#This Row],[cveID]],CVE!A:A,CVE!B:B," ")</f>
        <v>10</v>
      </c>
      <c r="G791" t="str">
        <f>_xlfn.XLOOKUP(Query1[[#This Row],[cveID]],CVE!A:A,CVE!C:C," ")</f>
        <v>CRITICAL</v>
      </c>
      <c r="H791" t="str">
        <f>_xlfn.XLOOKUP(Query1[[#This Row],[cveID]],CVE!A:A,CVE!E:E," ")</f>
        <v>CVSS:3.1/AV:N/AC:L/PR:N/UI:N/S:C/C:H/I:H/A:H</v>
      </c>
      <c r="I791" s="2" t="s">
        <v>17</v>
      </c>
      <c r="J791" s="2" t="s">
        <v>18</v>
      </c>
      <c r="K791" s="2" t="s">
        <v>37</v>
      </c>
      <c r="L791">
        <v>0.31052000000000002</v>
      </c>
      <c r="M791" s="2" t="s">
        <v>221</v>
      </c>
      <c r="N791" s="2" t="s">
        <v>222</v>
      </c>
      <c r="O791" s="2" t="s">
        <v>31</v>
      </c>
      <c r="P791" s="2" t="s">
        <v>23</v>
      </c>
      <c r="Q791" s="2" t="s">
        <v>223</v>
      </c>
      <c r="R791" s="1">
        <v>45366.583148148151</v>
      </c>
      <c r="S791" s="1">
        <v>45373.58388888889</v>
      </c>
      <c r="T791" s="2" t="s">
        <v>85</v>
      </c>
      <c r="U791" s="2" t="s">
        <v>224</v>
      </c>
      <c r="V791" s="2" t="s">
        <v>301</v>
      </c>
      <c r="W791" s="2" t="s">
        <v>34</v>
      </c>
      <c r="X791" s="1">
        <v>45379.072916666664</v>
      </c>
    </row>
    <row r="792" spans="1:24" x14ac:dyDescent="0.25">
      <c r="A792" s="1">
        <v>44054</v>
      </c>
      <c r="B792" s="1">
        <v>44054.666666666664</v>
      </c>
      <c r="C792" s="2" t="s">
        <v>220</v>
      </c>
      <c r="D792" t="s">
        <v>819</v>
      </c>
      <c r="E792" t="s">
        <v>879</v>
      </c>
      <c r="F792">
        <f>_xlfn.XLOOKUP(Query1[[#This Row],[cveID]],CVE!A:A,CVE!B:B," ")</f>
        <v>10</v>
      </c>
      <c r="G792" t="str">
        <f>_xlfn.XLOOKUP(Query1[[#This Row],[cveID]],CVE!A:A,CVE!C:C," ")</f>
        <v>CRITICAL</v>
      </c>
      <c r="H792" t="str">
        <f>_xlfn.XLOOKUP(Query1[[#This Row],[cveID]],CVE!A:A,CVE!E:E," ")</f>
        <v>CVSS:3.1/AV:N/AC:L/PR:N/UI:N/S:C/C:H/I:H/A:H</v>
      </c>
      <c r="I792" s="2" t="s">
        <v>17</v>
      </c>
      <c r="J792" s="2" t="s">
        <v>18</v>
      </c>
      <c r="K792" s="2" t="s">
        <v>37</v>
      </c>
      <c r="L792">
        <v>0.31052000000000002</v>
      </c>
      <c r="M792" s="2" t="s">
        <v>221</v>
      </c>
      <c r="N792" s="2" t="s">
        <v>222</v>
      </c>
      <c r="O792" s="2" t="s">
        <v>31</v>
      </c>
      <c r="P792" s="2" t="s">
        <v>23</v>
      </c>
      <c r="Q792" s="2" t="s">
        <v>223</v>
      </c>
      <c r="R792" s="1">
        <v>45267.687280092592</v>
      </c>
      <c r="S792" s="1">
        <v>45372.654918981483</v>
      </c>
      <c r="T792" s="2" t="s">
        <v>55</v>
      </c>
      <c r="U792" s="2" t="s">
        <v>224</v>
      </c>
      <c r="V792" s="2" t="s">
        <v>341</v>
      </c>
      <c r="W792" s="2" t="s">
        <v>48</v>
      </c>
      <c r="X792" s="1">
        <v>45379.072916666664</v>
      </c>
    </row>
    <row r="793" spans="1:24" x14ac:dyDescent="0.25">
      <c r="A793" s="1">
        <v>40708</v>
      </c>
      <c r="B793" s="1">
        <v>40708.666666666664</v>
      </c>
      <c r="C793" s="2" t="s">
        <v>235</v>
      </c>
      <c r="D793" t="s">
        <v>820</v>
      </c>
      <c r="E793" t="s">
        <v>880</v>
      </c>
      <c r="F793">
        <f>_xlfn.XLOOKUP(Query1[[#This Row],[cveID]],CVE!A:A,CVE!B:B," ")</f>
        <v>6.9</v>
      </c>
      <c r="G793" t="str">
        <f>_xlfn.XLOOKUP(Query1[[#This Row],[cveID]],CVE!A:A,CVE!C:C," ")</f>
        <v>MEDIUM</v>
      </c>
      <c r="H793" t="str">
        <f>_xlfn.XLOOKUP(Query1[[#This Row],[cveID]],CVE!A:A,CVE!E:E," ")</f>
        <v>CVSS:2.0/AV:L/AC:M/Au:N/C:C/I:C/A:C</v>
      </c>
      <c r="I793" s="2" t="s">
        <v>17</v>
      </c>
      <c r="J793" s="2" t="s">
        <v>36</v>
      </c>
      <c r="K793" s="2" t="s">
        <v>166</v>
      </c>
      <c r="L793">
        <v>5.5000000000000003E-4</v>
      </c>
      <c r="M793" s="2" t="s">
        <v>236</v>
      </c>
      <c r="N793" s="2" t="s">
        <v>237</v>
      </c>
      <c r="O793" s="2" t="s">
        <v>31</v>
      </c>
      <c r="P793" s="2" t="s">
        <v>23</v>
      </c>
      <c r="Q793" s="2" t="s">
        <v>238</v>
      </c>
      <c r="R793" s="1">
        <v>45373.473333333335</v>
      </c>
      <c r="S793" s="1">
        <v>45373.473333333335</v>
      </c>
      <c r="T793" s="2" t="s">
        <v>54</v>
      </c>
      <c r="U793" s="2" t="s">
        <v>239</v>
      </c>
      <c r="V793" s="2" t="s">
        <v>339</v>
      </c>
      <c r="W793" s="2" t="s">
        <v>34</v>
      </c>
      <c r="X793" s="1">
        <v>45379.072916666664</v>
      </c>
    </row>
    <row r="794" spans="1:24" x14ac:dyDescent="0.25">
      <c r="A794" s="1">
        <v>43018</v>
      </c>
      <c r="B794" s="1">
        <v>43018.666666666664</v>
      </c>
      <c r="C794" s="2" t="s">
        <v>171</v>
      </c>
      <c r="D794" t="s">
        <v>821</v>
      </c>
      <c r="E794" t="s">
        <v>880</v>
      </c>
      <c r="F794">
        <f>_xlfn.XLOOKUP(Query1[[#This Row],[cveID]],CVE!A:A,CVE!B:B," ")</f>
        <v>7.8</v>
      </c>
      <c r="G794" t="str">
        <f>_xlfn.XLOOKUP(Query1[[#This Row],[cveID]],CVE!A:A,CVE!C:C," ")</f>
        <v>HIGH</v>
      </c>
      <c r="H794" t="str">
        <f>_xlfn.XLOOKUP(Query1[[#This Row],[cveID]],CVE!A:A,CVE!E:E," ")</f>
        <v>CVSS:3.0/AV:L/AC:L/PR:N/UI:R/S:U/C:H/I:H/A:H</v>
      </c>
      <c r="I794" s="2" t="s">
        <v>17</v>
      </c>
      <c r="J794" s="2" t="s">
        <v>36</v>
      </c>
      <c r="K794" s="2" t="s">
        <v>70</v>
      </c>
      <c r="L794">
        <v>0.95860999999999996</v>
      </c>
      <c r="M794" s="2" t="s">
        <v>172</v>
      </c>
      <c r="N794" s="2" t="s">
        <v>173</v>
      </c>
      <c r="O794" s="2" t="s">
        <v>31</v>
      </c>
      <c r="P794" s="2" t="s">
        <v>23</v>
      </c>
      <c r="Q794" s="2" t="s">
        <v>174</v>
      </c>
      <c r="R794" s="1">
        <v>45022.131967592592</v>
      </c>
      <c r="S794" s="1">
        <v>45372.409849537034</v>
      </c>
      <c r="T794" s="2" t="s">
        <v>25</v>
      </c>
      <c r="U794" s="2" t="s">
        <v>175</v>
      </c>
      <c r="V794" s="2" t="s">
        <v>296</v>
      </c>
      <c r="W794" s="2" t="s">
        <v>34</v>
      </c>
      <c r="X794" s="1">
        <v>45379.072916666664</v>
      </c>
    </row>
    <row r="795" spans="1:24" x14ac:dyDescent="0.25">
      <c r="A795" s="1">
        <v>41618</v>
      </c>
      <c r="B795" s="1">
        <v>41618.708333333336</v>
      </c>
      <c r="C795" s="2" t="s">
        <v>210</v>
      </c>
      <c r="D795" t="s">
        <v>822</v>
      </c>
      <c r="E795" t="s">
        <v>880</v>
      </c>
      <c r="F795">
        <f>_xlfn.XLOOKUP(Query1[[#This Row],[cveID]],CVE!A:A,CVE!B:B," ")</f>
        <v>7.6</v>
      </c>
      <c r="G795" t="str">
        <f>_xlfn.XLOOKUP(Query1[[#This Row],[cveID]],CVE!A:A,CVE!C:C," ")</f>
        <v>HIGH</v>
      </c>
      <c r="H795" t="str">
        <f>_xlfn.XLOOKUP(Query1[[#This Row],[cveID]],CVE!A:A,CVE!E:E," ")</f>
        <v>CVSS:2.0/AV:N/AC:H/Au:N/C:C/I:C/A:C</v>
      </c>
      <c r="I795" s="2" t="s">
        <v>17</v>
      </c>
      <c r="J795" s="2" t="s">
        <v>36</v>
      </c>
      <c r="K795" s="2" t="s">
        <v>105</v>
      </c>
      <c r="L795">
        <v>0.41533999999999999</v>
      </c>
      <c r="M795" s="2" t="s">
        <v>211</v>
      </c>
      <c r="N795" s="2" t="s">
        <v>212</v>
      </c>
      <c r="O795" s="2" t="s">
        <v>31</v>
      </c>
      <c r="P795" s="2" t="s">
        <v>23</v>
      </c>
      <c r="Q795" s="2" t="s">
        <v>213</v>
      </c>
      <c r="R795" s="1">
        <v>45366.583148148151</v>
      </c>
      <c r="S795" s="1">
        <v>45373.58388888889</v>
      </c>
      <c r="T795" s="2" t="s">
        <v>85</v>
      </c>
      <c r="U795" s="2" t="s">
        <v>214</v>
      </c>
      <c r="V795" s="2" t="s">
        <v>301</v>
      </c>
      <c r="W795" s="2" t="s">
        <v>34</v>
      </c>
      <c r="X795" s="1">
        <v>45379.072916666664</v>
      </c>
    </row>
    <row r="796" spans="1:24" x14ac:dyDescent="0.25">
      <c r="A796" s="1">
        <v>40708</v>
      </c>
      <c r="B796" s="1">
        <v>40708.666666666664</v>
      </c>
      <c r="C796" s="2" t="s">
        <v>235</v>
      </c>
      <c r="D796" t="s">
        <v>823</v>
      </c>
      <c r="E796" t="s">
        <v>880</v>
      </c>
      <c r="F796">
        <f>_xlfn.XLOOKUP(Query1[[#This Row],[cveID]],CVE!A:A,CVE!B:B," ")</f>
        <v>6.9</v>
      </c>
      <c r="G796" t="str">
        <f>_xlfn.XLOOKUP(Query1[[#This Row],[cveID]],CVE!A:A,CVE!C:C," ")</f>
        <v>MEDIUM</v>
      </c>
      <c r="H796" t="str">
        <f>_xlfn.XLOOKUP(Query1[[#This Row],[cveID]],CVE!A:A,CVE!E:E," ")</f>
        <v>CVSS:2.0/AV:L/AC:M/Au:N/C:C/I:C/A:C</v>
      </c>
      <c r="I796" s="2" t="s">
        <v>17</v>
      </c>
      <c r="J796" s="2" t="s">
        <v>36</v>
      </c>
      <c r="K796" s="2" t="s">
        <v>166</v>
      </c>
      <c r="L796">
        <v>5.5000000000000003E-4</v>
      </c>
      <c r="M796" s="2" t="s">
        <v>236</v>
      </c>
      <c r="N796" s="2" t="s">
        <v>237</v>
      </c>
      <c r="O796" s="2" t="s">
        <v>31</v>
      </c>
      <c r="P796" s="2" t="s">
        <v>23</v>
      </c>
      <c r="Q796" s="2" t="s">
        <v>238</v>
      </c>
      <c r="R796" s="1">
        <v>45373.473333333335</v>
      </c>
      <c r="S796" s="1">
        <v>45373.473333333335</v>
      </c>
      <c r="T796" s="2" t="s">
        <v>54</v>
      </c>
      <c r="U796" s="2" t="s">
        <v>239</v>
      </c>
      <c r="V796" s="2" t="s">
        <v>339</v>
      </c>
      <c r="W796" s="2" t="s">
        <v>34</v>
      </c>
      <c r="X796" s="1">
        <v>45379.072916666664</v>
      </c>
    </row>
    <row r="797" spans="1:24" x14ac:dyDescent="0.25">
      <c r="A797" s="1">
        <v>45180</v>
      </c>
      <c r="B797" s="1">
        <v>45181.666666666664</v>
      </c>
      <c r="C797" s="2" t="s">
        <v>206</v>
      </c>
      <c r="D797" t="s">
        <v>824</v>
      </c>
      <c r="E797" t="s">
        <v>880</v>
      </c>
      <c r="F797">
        <f>_xlfn.XLOOKUP(Query1[[#This Row],[cveID]],CVE!A:A,CVE!B:B," ")</f>
        <v>8.8000000000000007</v>
      </c>
      <c r="G797" t="str">
        <f>_xlfn.XLOOKUP(Query1[[#This Row],[cveID]],CVE!A:A,CVE!C:C," ")</f>
        <v>HIGH</v>
      </c>
      <c r="H797" t="str">
        <f>_xlfn.XLOOKUP(Query1[[#This Row],[cveID]],CVE!A:A,CVE!E:E," ")</f>
        <v>CVSS:3.1/AV:N/AC:L/PR:N/UI:N/S:U/C:H/I:H/A:H</v>
      </c>
      <c r="I797" s="2" t="s">
        <v>17</v>
      </c>
      <c r="J797" s="2" t="s">
        <v>36</v>
      </c>
      <c r="K797" s="2" t="s">
        <v>135</v>
      </c>
      <c r="L797">
        <v>0.49095</v>
      </c>
      <c r="M797" s="2" t="s">
        <v>207</v>
      </c>
      <c r="N797" s="2" t="s">
        <v>91</v>
      </c>
      <c r="O797" s="2" t="s">
        <v>22</v>
      </c>
      <c r="P797" s="2" t="s">
        <v>23</v>
      </c>
      <c r="Q797" s="2" t="s">
        <v>208</v>
      </c>
      <c r="R797" s="1">
        <v>45183.951504629629</v>
      </c>
      <c r="S797" s="1">
        <v>45373.019247685188</v>
      </c>
      <c r="T797" s="2" t="s">
        <v>25</v>
      </c>
      <c r="U797" s="2" t="s">
        <v>254</v>
      </c>
      <c r="V797" s="2" t="s">
        <v>293</v>
      </c>
      <c r="W797" s="2" t="s">
        <v>34</v>
      </c>
      <c r="X797" s="1">
        <v>45379.072916666664</v>
      </c>
    </row>
    <row r="798" spans="1:24" x14ac:dyDescent="0.25">
      <c r="A798" s="1">
        <v>41618</v>
      </c>
      <c r="B798" s="1">
        <v>41618.708333333336</v>
      </c>
      <c r="C798" s="2" t="s">
        <v>210</v>
      </c>
      <c r="D798" t="s">
        <v>825</v>
      </c>
      <c r="E798" t="s">
        <v>880</v>
      </c>
      <c r="F798">
        <f>_xlfn.XLOOKUP(Query1[[#This Row],[cveID]],CVE!A:A,CVE!B:B," ")</f>
        <v>7.6</v>
      </c>
      <c r="G798" t="str">
        <f>_xlfn.XLOOKUP(Query1[[#This Row],[cveID]],CVE!A:A,CVE!C:C," ")</f>
        <v>HIGH</v>
      </c>
      <c r="H798" t="str">
        <f>_xlfn.XLOOKUP(Query1[[#This Row],[cveID]],CVE!A:A,CVE!E:E," ")</f>
        <v>CVSS:2.0/AV:N/AC:H/Au:N/C:C/I:C/A:C</v>
      </c>
      <c r="I798" s="2" t="s">
        <v>17</v>
      </c>
      <c r="J798" s="2" t="s">
        <v>36</v>
      </c>
      <c r="K798" s="2" t="s">
        <v>105</v>
      </c>
      <c r="L798">
        <v>0.41533999999999999</v>
      </c>
      <c r="M798" s="2" t="s">
        <v>211</v>
      </c>
      <c r="N798" s="2" t="s">
        <v>212</v>
      </c>
      <c r="O798" s="2" t="s">
        <v>31</v>
      </c>
      <c r="P798" s="2" t="s">
        <v>23</v>
      </c>
      <c r="Q798" s="2" t="s">
        <v>213</v>
      </c>
      <c r="R798" s="1">
        <v>45364.153611111113</v>
      </c>
      <c r="S798" s="1">
        <v>45377.603171296294</v>
      </c>
      <c r="T798" s="2" t="s">
        <v>54</v>
      </c>
      <c r="U798" s="2" t="s">
        <v>214</v>
      </c>
      <c r="V798" s="2" t="s">
        <v>288</v>
      </c>
      <c r="W798" s="2" t="s">
        <v>27</v>
      </c>
      <c r="X798" s="1">
        <v>45379.072916666664</v>
      </c>
    </row>
    <row r="799" spans="1:24" x14ac:dyDescent="0.25">
      <c r="A799" s="1">
        <v>44054</v>
      </c>
      <c r="B799" s="1">
        <v>44054.666666666664</v>
      </c>
      <c r="C799" s="2" t="s">
        <v>220</v>
      </c>
      <c r="D799" t="s">
        <v>825</v>
      </c>
      <c r="E799" t="s">
        <v>880</v>
      </c>
      <c r="F799">
        <f>_xlfn.XLOOKUP(Query1[[#This Row],[cveID]],CVE!A:A,CVE!B:B," ")</f>
        <v>10</v>
      </c>
      <c r="G799" t="str">
        <f>_xlfn.XLOOKUP(Query1[[#This Row],[cveID]],CVE!A:A,CVE!C:C," ")</f>
        <v>CRITICAL</v>
      </c>
      <c r="H799" t="str">
        <f>_xlfn.XLOOKUP(Query1[[#This Row],[cveID]],CVE!A:A,CVE!E:E," ")</f>
        <v>CVSS:3.1/AV:N/AC:L/PR:N/UI:N/S:C/C:H/I:H/A:H</v>
      </c>
      <c r="I799" s="2" t="s">
        <v>17</v>
      </c>
      <c r="J799" s="2" t="s">
        <v>18</v>
      </c>
      <c r="K799" s="2" t="s">
        <v>37</v>
      </c>
      <c r="L799">
        <v>0.31052000000000002</v>
      </c>
      <c r="M799" s="2" t="s">
        <v>221</v>
      </c>
      <c r="N799" s="2" t="s">
        <v>222</v>
      </c>
      <c r="O799" s="2" t="s">
        <v>31</v>
      </c>
      <c r="P799" s="2" t="s">
        <v>23</v>
      </c>
      <c r="Q799" s="2" t="s">
        <v>223</v>
      </c>
      <c r="R799" s="1">
        <v>45364.153611111113</v>
      </c>
      <c r="S799" s="1">
        <v>45377.603171296294</v>
      </c>
      <c r="T799" s="2" t="s">
        <v>54</v>
      </c>
      <c r="U799" s="2" t="s">
        <v>224</v>
      </c>
      <c r="V799" s="2" t="s">
        <v>288</v>
      </c>
      <c r="W799" s="2" t="s">
        <v>27</v>
      </c>
      <c r="X799" s="1">
        <v>45379.072916666664</v>
      </c>
    </row>
    <row r="800" spans="1:24" x14ac:dyDescent="0.25">
      <c r="A800" s="1">
        <v>40708</v>
      </c>
      <c r="B800" s="1">
        <v>40708.666666666664</v>
      </c>
      <c r="C800" s="2" t="s">
        <v>235</v>
      </c>
      <c r="D800" t="s">
        <v>826</v>
      </c>
      <c r="E800" t="s">
        <v>880</v>
      </c>
      <c r="F800">
        <f>_xlfn.XLOOKUP(Query1[[#This Row],[cveID]],CVE!A:A,CVE!B:B," ")</f>
        <v>6.9</v>
      </c>
      <c r="G800" t="str">
        <f>_xlfn.XLOOKUP(Query1[[#This Row],[cveID]],CVE!A:A,CVE!C:C," ")</f>
        <v>MEDIUM</v>
      </c>
      <c r="H800" t="str">
        <f>_xlfn.XLOOKUP(Query1[[#This Row],[cveID]],CVE!A:A,CVE!E:E," ")</f>
        <v>CVSS:2.0/AV:L/AC:M/Au:N/C:C/I:C/A:C</v>
      </c>
      <c r="I800" s="2" t="s">
        <v>17</v>
      </c>
      <c r="J800" s="2" t="s">
        <v>36</v>
      </c>
      <c r="K800" s="2" t="s">
        <v>166</v>
      </c>
      <c r="L800">
        <v>5.5000000000000003E-4</v>
      </c>
      <c r="M800" s="2" t="s">
        <v>236</v>
      </c>
      <c r="N800" s="2" t="s">
        <v>237</v>
      </c>
      <c r="O800" s="2" t="s">
        <v>31</v>
      </c>
      <c r="P800" s="2" t="s">
        <v>23</v>
      </c>
      <c r="Q800" s="2" t="s">
        <v>238</v>
      </c>
      <c r="R800" s="1">
        <v>45104.94222222222</v>
      </c>
      <c r="S800" s="1">
        <v>45377.995625000003</v>
      </c>
      <c r="T800" s="2" t="s">
        <v>25</v>
      </c>
      <c r="U800" s="2" t="s">
        <v>239</v>
      </c>
      <c r="V800" s="2" t="s">
        <v>276</v>
      </c>
      <c r="W800" s="2" t="s">
        <v>27</v>
      </c>
      <c r="X800" s="1">
        <v>45379.072916666664</v>
      </c>
    </row>
    <row r="801" spans="1:24" x14ac:dyDescent="0.25">
      <c r="A801" s="1">
        <v>40708</v>
      </c>
      <c r="B801" s="1">
        <v>40708.666666666664</v>
      </c>
      <c r="C801" s="2" t="s">
        <v>235</v>
      </c>
      <c r="D801" t="s">
        <v>827</v>
      </c>
      <c r="E801" t="s">
        <v>880</v>
      </c>
      <c r="F801">
        <f>_xlfn.XLOOKUP(Query1[[#This Row],[cveID]],CVE!A:A,CVE!B:B," ")</f>
        <v>6.9</v>
      </c>
      <c r="G801" t="str">
        <f>_xlfn.XLOOKUP(Query1[[#This Row],[cveID]],CVE!A:A,CVE!C:C," ")</f>
        <v>MEDIUM</v>
      </c>
      <c r="H801" t="str">
        <f>_xlfn.XLOOKUP(Query1[[#This Row],[cveID]],CVE!A:A,CVE!E:E," ")</f>
        <v>CVSS:2.0/AV:L/AC:M/Au:N/C:C/I:C/A:C</v>
      </c>
      <c r="I801" s="2" t="s">
        <v>17</v>
      </c>
      <c r="J801" s="2" t="s">
        <v>36</v>
      </c>
      <c r="K801" s="2" t="s">
        <v>166</v>
      </c>
      <c r="L801">
        <v>5.5000000000000003E-4</v>
      </c>
      <c r="M801" s="2" t="s">
        <v>236</v>
      </c>
      <c r="N801" s="2" t="s">
        <v>237</v>
      </c>
      <c r="O801" s="2" t="s">
        <v>31</v>
      </c>
      <c r="P801" s="2" t="s">
        <v>23</v>
      </c>
      <c r="Q801" s="2" t="s">
        <v>238</v>
      </c>
      <c r="R801" s="1">
        <v>45373.473333333335</v>
      </c>
      <c r="S801" s="1">
        <v>45373.473333333335</v>
      </c>
      <c r="T801" s="2" t="s">
        <v>54</v>
      </c>
      <c r="U801" s="2" t="s">
        <v>239</v>
      </c>
      <c r="V801" s="2" t="s">
        <v>339</v>
      </c>
      <c r="W801" s="2" t="s">
        <v>34</v>
      </c>
      <c r="X801" s="1">
        <v>45379.072916666664</v>
      </c>
    </row>
    <row r="802" spans="1:24" x14ac:dyDescent="0.25">
      <c r="A802" s="1">
        <v>41618</v>
      </c>
      <c r="B802" s="1">
        <v>41618.708333333336</v>
      </c>
      <c r="C802" s="2" t="s">
        <v>210</v>
      </c>
      <c r="D802" t="s">
        <v>828</v>
      </c>
      <c r="E802" t="s">
        <v>880</v>
      </c>
      <c r="F802">
        <f>_xlfn.XLOOKUP(Query1[[#This Row],[cveID]],CVE!A:A,CVE!B:B," ")</f>
        <v>7.6</v>
      </c>
      <c r="G802" t="str">
        <f>_xlfn.XLOOKUP(Query1[[#This Row],[cveID]],CVE!A:A,CVE!C:C," ")</f>
        <v>HIGH</v>
      </c>
      <c r="H802" t="str">
        <f>_xlfn.XLOOKUP(Query1[[#This Row],[cveID]],CVE!A:A,CVE!E:E," ")</f>
        <v>CVSS:2.0/AV:N/AC:H/Au:N/C:C/I:C/A:C</v>
      </c>
      <c r="I802" s="2" t="s">
        <v>17</v>
      </c>
      <c r="J802" s="2" t="s">
        <v>36</v>
      </c>
      <c r="K802" s="2" t="s">
        <v>105</v>
      </c>
      <c r="L802">
        <v>0.41533999999999999</v>
      </c>
      <c r="M802" s="2" t="s">
        <v>211</v>
      </c>
      <c r="N802" s="2" t="s">
        <v>212</v>
      </c>
      <c r="O802" s="2" t="s">
        <v>31</v>
      </c>
      <c r="P802" s="2" t="s">
        <v>23</v>
      </c>
      <c r="Q802" s="2" t="s">
        <v>213</v>
      </c>
      <c r="R802" s="1">
        <v>45362.391967592594</v>
      </c>
      <c r="S802" s="1">
        <v>45376.407650462963</v>
      </c>
      <c r="T802" s="2" t="s">
        <v>54</v>
      </c>
      <c r="U802" s="2" t="s">
        <v>214</v>
      </c>
      <c r="V802" s="2" t="s">
        <v>298</v>
      </c>
      <c r="W802" s="2" t="s">
        <v>34</v>
      </c>
      <c r="X802" s="1">
        <v>45379.072916666664</v>
      </c>
    </row>
    <row r="803" spans="1:24" x14ac:dyDescent="0.25">
      <c r="A803" s="1">
        <v>44054</v>
      </c>
      <c r="B803" s="1">
        <v>44054.666666666664</v>
      </c>
      <c r="C803" s="2" t="s">
        <v>220</v>
      </c>
      <c r="D803" t="s">
        <v>828</v>
      </c>
      <c r="E803" t="s">
        <v>880</v>
      </c>
      <c r="F803">
        <f>_xlfn.XLOOKUP(Query1[[#This Row],[cveID]],CVE!A:A,CVE!B:B," ")</f>
        <v>10</v>
      </c>
      <c r="G803" t="str">
        <f>_xlfn.XLOOKUP(Query1[[#This Row],[cveID]],CVE!A:A,CVE!C:C," ")</f>
        <v>CRITICAL</v>
      </c>
      <c r="H803" t="str">
        <f>_xlfn.XLOOKUP(Query1[[#This Row],[cveID]],CVE!A:A,CVE!E:E," ")</f>
        <v>CVSS:3.1/AV:N/AC:L/PR:N/UI:N/S:C/C:H/I:H/A:H</v>
      </c>
      <c r="I803" s="2" t="s">
        <v>17</v>
      </c>
      <c r="J803" s="2" t="s">
        <v>18</v>
      </c>
      <c r="K803" s="2" t="s">
        <v>37</v>
      </c>
      <c r="L803">
        <v>0.31052000000000002</v>
      </c>
      <c r="M803" s="2" t="s">
        <v>221</v>
      </c>
      <c r="N803" s="2" t="s">
        <v>222</v>
      </c>
      <c r="O803" s="2" t="s">
        <v>31</v>
      </c>
      <c r="P803" s="2" t="s">
        <v>23</v>
      </c>
      <c r="Q803" s="2" t="s">
        <v>223</v>
      </c>
      <c r="R803" s="1">
        <v>45362.391967592594</v>
      </c>
      <c r="S803" s="1">
        <v>45376.407650462963</v>
      </c>
      <c r="T803" s="2" t="s">
        <v>54</v>
      </c>
      <c r="U803" s="2" t="s">
        <v>224</v>
      </c>
      <c r="V803" s="2" t="s">
        <v>298</v>
      </c>
      <c r="W803" s="2" t="s">
        <v>34</v>
      </c>
      <c r="X803" s="1">
        <v>45379.072916666664</v>
      </c>
    </row>
  </sheetData>
  <phoneticPr fontId="2" type="noConversion"/>
  <pageMargins left="0.7" right="0.7" top="0.75" bottom="0.75" header="0.3" footer="0.3"/>
  <headerFooter>
    <oddHeader>&amp;R&amp;"Calibri"&amp;10&amp;K000000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fb2b30-d493-4504-9c21-36d7365191c5" xsi:nil="true"/>
    <lcf76f155ced4ddcb4097134ff3c332f xmlns="d26884fa-aafc-407f-ae7d-7e85f587d201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s q m i d = " 2 5 1 0 a c 3 6 - d 6 c d - 4 1 4 9 - 8 f a b - 3 8 c 2 2 d d 7 1 5 1 a "   x m l n s = " h t t p : / / s c h e m a s . m i c r o s o f t . c o m / D a t a M a s h u p " > A A A A A K U E A A B Q S w M E F A A C A A g A 0 l O E W A v T B B y j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M Y s Y Y p k B W C K W 2 X 4 E t e 5 / t D 4 T d Z P w 0 K j 6 Y u C q A r B H I + w N / A F B L A w Q U A A I A C A D S U 4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l O E W F 6 N X P a g A Q A A v w Q A A B M A H A B G b 3 J t d W x h c y 9 T Z W N 0 a W 9 u M S 5 t I K I Y A C i g F A A A A A A A A A A A A A A A A A A A A A A A A A A A A J 2 U w W r j M B C G 7 4 G 8 g 8 g e k k A U p J F k y Z S e y p 7 L U u h V d W x l a 3 D k I j k u 3 a e v k i 7 1 y J d u 1 x f z / S P N j P 8 Z H F 0 9 t L 0 n D x 9 v f r N c L B f x u Q q u I b / O L r x x c k s 6 N y w X J D 0 P / T n U L i n 3 z a H e X + O b V R P 9 7 f h S 2 8 a N q x 1 Z R d e l X K Q e n W 2 b H X m q + 9 O p 9 3 Y 8 d 9 6 F 6 t B 2 7 f B m Y 9 0 H F / c j 7 N n + U E X 3 I T z 9 y / E x Z e + D j U N o / e 8 v b 4 j v F R D / U Y B / r w C f F S D k G P o T + X O 0 Q 2 t f x m C H 6 t A 5 W 3 W d r f v u f P L R t v 7 H p j t u X 5 9 d c H + N J a 0 n m / X d 4 0 8 K j B n K G F f r 3 c Q S F P t k z i l w N m O Z s Z A M J g b K D Y i c V Z G z K T E r p l F c U N B Q Y h Z C Z n F R 4 n 6 u j O K S F q B 5 x k J A z g q x o q D k 9 P 2 8 S H 6 U q L 6 m 6 Y 6 Y s Z y x m n E x Y 5 N z n p 8 n w 7 I L g h U Z G 5 U 3 Y J R G B q Q B 6 t J k b P B A y h R n B j P n D C c s c 8 e B X R I W m D m X O m O p Y c Z o Z a 6 C M f m J w i B T I C 2 R N l p j Q U q A q U s A C q U s J p / h s h c C V 7 k I C k 0 2 C d I U A r M C r t f b 6 / 6 v t s t F 6 / G f 6 O Y d U E s B A i 0 A F A A C A A g A 0 l O E W A v T B B y j A A A A 9 g A A A B I A A A A A A A A A A A A A A A A A A A A A A E N v b m Z p Z y 9 Q Y W N r Y W d l L n h t b F B L A Q I t A B Q A A g A I A N J T h F g P y u m r p A A A A O k A A A A T A A A A A A A A A A A A A A A A A O 8 A A A B b Q 2 9 u d G V u d F 9 U e X B l c 1 0 u e G 1 s U E s B A i 0 A F A A C A A g A 0 l O E W F 6 N X P a g A Q A A v w Q A A B M A A A A A A A A A A A A A A A A A 4 A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j d m V f a W Q s M H 0 m c X V v d D s s J n F 1 b 3 Q 7 U 2 V j d G l v b j E v U X V l c n k x L 0 F 1 d G 9 S Z W 1 v d m V k Q 2 9 s d W 1 u c z E u e 2 N v b W 1 v b l 9 2 d W x u Z X J h Y m l s a X R 5 X 3 N j b 3 J l c y 5 2 M i 4 w L m J h c 2 V f c 2 N v c m U s M X 0 m c X V v d D s s J n F 1 b 3 Q 7 U 2 V j d G l v b j E v U X V l c n k x L 0 F 1 d G 9 S Z W 1 v d m V k Q 2 9 s d W 1 u c z E u e 2 N v b W 1 v b l 9 2 d W x u Z X J h Y m l s a X R 5 X 3 N j b 3 J l c y 5 2 M i 4 w L n Z l Y 3 R v c l 9 z d H J p b m c s M n 0 m c X V v d D s s J n F 1 b 3 Q 7 U 2 V j d G l v b j E v U X V l c n k x L 0 F 1 d G 9 S Z W 1 v d m V k Q 2 9 s d W 1 u c z E u e 2 N v b W 1 v b l 9 2 d W x u Z X J h Y m l s a X R 5 X 3 N j b 3 J l c y 5 2 M y 4 w L m J h c 2 V f c 2 N v c m U s M 3 0 m c X V v d D s s J n F 1 b 3 Q 7 U 2 V j d G l v b j E v U X V l c n k x L 0 F 1 d G 9 S Z W 1 v d m V k Q 2 9 s d W 1 u c z E u e 2 N v b W 1 v b l 9 2 d W x u Z X J h Y m l s a X R 5 X 3 N j b 3 J l c y 5 2 M y 4 w L n Z l Y 3 R v c l 9 z d H J p b m c s N H 0 m c X V v d D s s J n F 1 b 3 Q 7 U 2 V j d G l v b j E v U X V l c n k x L 0 F 1 d G 9 S Z W 1 v d m V k Q 2 9 s d W 1 u c z E u e 2 N v b W 1 v b l 9 2 d W x u Z X J h Y m l s a X R 5 X 3 N j b 3 J l c y 5 2 M y 4 x L m J h c 2 V f c 2 N v c m U s N X 0 m c X V v d D s s J n F 1 b 3 Q 7 U 2 V j d G l v b j E v U X V l c n k x L 0 F 1 d G 9 S Z W 1 v d m V k Q 2 9 s d W 1 u c z E u e 2 N v b W 1 v b l 9 2 d W x u Z X J h Y m l s a X R 5 X 3 N j b 3 J l c y 5 2 M y 4 x L n Z l Y 3 R v c l 9 z d H J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n k x L 0 F 1 d G 9 S Z W 1 v d m V k Q 2 9 s d W 1 u c z E u e 2 N 2 Z V 9 p Z C w w f S Z x d W 9 0 O y w m c X V v d D t T Z W N 0 a W 9 u M S 9 R d W V y e T E v Q X V 0 b 1 J l b W 9 2 Z W R D b 2 x 1 b W 5 z M S 5 7 Y 2 9 t b W 9 u X 3 Z 1 b G 5 l c m F i a W x p d H l f c 2 N v c m V z L n Y y L j A u Y m F z Z V 9 z Y 2 9 y Z S w x f S Z x d W 9 0 O y w m c X V v d D t T Z W N 0 a W 9 u M S 9 R d W V y e T E v Q X V 0 b 1 J l b W 9 2 Z W R D b 2 x 1 b W 5 z M S 5 7 Y 2 9 t b W 9 u X 3 Z 1 b G 5 l c m F i a W x p d H l f c 2 N v c m V z L n Y y L j A u d m V j d G 9 y X 3 N 0 c m l u Z y w y f S Z x d W 9 0 O y w m c X V v d D t T Z W N 0 a W 9 u M S 9 R d W V y e T E v Q X V 0 b 1 J l b W 9 2 Z W R D b 2 x 1 b W 5 z M S 5 7 Y 2 9 t b W 9 u X 3 Z 1 b G 5 l c m F i a W x p d H l f c 2 N v c m V z L n Y z L j A u Y m F z Z V 9 z Y 2 9 y Z S w z f S Z x d W 9 0 O y w m c X V v d D t T Z W N 0 a W 9 u M S 9 R d W V y e T E v Q X V 0 b 1 J l b W 9 2 Z W R D b 2 x 1 b W 5 z M S 5 7 Y 2 9 t b W 9 u X 3 Z 1 b G 5 l c m F i a W x p d H l f c 2 N v c m V z L n Y z L j A u d m V j d G 9 y X 3 N 0 c m l u Z y w 0 f S Z x d W 9 0 O y w m c X V v d D t T Z W N 0 a W 9 u M S 9 R d W V y e T E v Q X V 0 b 1 J l b W 9 2 Z W R D b 2 x 1 b W 5 z M S 5 7 Y 2 9 t b W 9 u X 3 Z 1 b G 5 l c m F i a W x p d H l f c 2 N v c m V z L n Y z L j E u Y m F z Z V 9 z Y 2 9 y Z S w 1 f S Z x d W 9 0 O y w m c X V v d D t T Z W N 0 a W 9 u M S 9 R d W V y e T E v Q X V 0 b 1 J l b W 9 2 Z W R D b 2 x 1 b W 5 z M S 5 7 Y 2 9 t b W 9 u X 3 Z 1 b G 5 l c m F i a W x p d H l f c 2 N v c m V z L n Y z L j E u d m V j d G 9 y X 3 N 0 c m l u Z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3 Z l X 2 l k J n F 1 b 3 Q 7 L C Z x d W 9 0 O 2 N v b W 1 v b l 9 2 d W x u Z X J h Y m l s a X R 5 X 3 N j b 3 J l c y 5 2 M i 4 w L m J h c 2 V f c 2 N v c m U m c X V v d D s s J n F 1 b 3 Q 7 Y 2 9 t b W 9 u X 3 Z 1 b G 5 l c m F i a W x p d H l f c 2 N v c m V z L n Y y L j A u d m V j d G 9 y X 3 N 0 c m l u Z y Z x d W 9 0 O y w m c X V v d D t j b 2 1 t b 2 5 f d n V s b m V y Y W J p b G l 0 e V 9 z Y 2 9 y Z X M u d j M u M C 5 i Y X N l X 3 N j b 3 J l J n F 1 b 3 Q 7 L C Z x d W 9 0 O 2 N v b W 1 v b l 9 2 d W x u Z X J h Y m l s a X R 5 X 3 N j b 3 J l c y 5 2 M y 4 w L n Z l Y 3 R v c l 9 z d H J p b m c m c X V v d D s s J n F 1 b 3 Q 7 Y 2 9 t b W 9 u X 3 Z 1 b G 5 l c m F i a W x p d H l f c 2 N v c m V z L n Y z L j E u Y m F z Z V 9 z Y 2 9 y Z S Z x d W 9 0 O y w m c X V v d D t j b 2 1 t b 2 5 f d n V s b m V y Y W J p b G l 0 e V 9 z Y 2 9 y Z X M u d j M u M S 5 2 Z W N 0 b 3 J f c 3 R y a W 5 n J n F 1 b 3 Q 7 X S I g L z 4 8 R W 5 0 c n k g V H l w Z T 0 i R m l s b E N v b H V t b l R 5 c G V z I i B W Y W x 1 Z T 0 i c 0 J n V U d C U V l G Q m c 9 P S I g L z 4 8 R W 5 0 c n k g V H l w Z T 0 i R m l s b E x h c 3 R V c G R h d G V k I i B W Y W x 1 Z T 0 i Z D I w M j Q t M D Q t M D R U M D g 6 M T U 6 M j g u M z I 1 N D c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I i A v P j x F b n R y e S B U e X B l P S J B Z G R l Z F R v R G F 0 Y U 1 v Z G V s I i B W Y W x 1 Z T 0 i b D A i I C 8 + P E V u d H J 5 I F R 5 c G U 9 I l F 1 Z X J 5 S U Q i I F Z h b H V l P S J z Y j c 3 Y T I z N z U t N z d i N i 0 0 Y 2 N i L T k y O D U t M T F m Z j Y w Y m R m O T Q 5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W 8 b P 3 b i D E e H W P E r p c Q x h g A A A A A C A A A A A A A D Z g A A w A A A A B A A A A A W O j 1 O / 3 / J 4 4 D r E 1 h l 6 j d C A A A A A A S A A A C g A A A A E A A A A C P Z 4 o n p l 7 4 c D Z z Q B L W 6 S L l Q A A A A X x n d 8 h U + v F E 2 4 w w S y I y z 2 a K 3 D U 2 / j t B i b / 5 j m x p S w c N v n D i U q 9 y d k s m 0 V U l o + Q i Y s A H R + E j e m C e z x J c m u n 2 n q O q v p u W z O v s 2 a / 5 c 7 5 f T / l Y U A A A A S i z 6 + 8 C s w f + s q N O Q t x i u 0 t A p e U c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65BE08F51AA84E9D49CAFA7530F8D3" ma:contentTypeVersion="17" ma:contentTypeDescription="Create a new document." ma:contentTypeScope="" ma:versionID="a1309d499dd406e4ecc6281b6f208a6f">
  <xsd:schema xmlns:xsd="http://www.w3.org/2001/XMLSchema" xmlns:xs="http://www.w3.org/2001/XMLSchema" xmlns:p="http://schemas.microsoft.com/office/2006/metadata/properties" xmlns:ns2="d26884fa-aafc-407f-ae7d-7e85f587d201" xmlns:ns3="ddfb2b30-d493-4504-9c21-36d7365191c5" targetNamespace="http://schemas.microsoft.com/office/2006/metadata/properties" ma:root="true" ma:fieldsID="aec1156d0b78aa406618666e2906addc" ns2:_="" ns3:_="">
    <xsd:import namespace="d26884fa-aafc-407f-ae7d-7e85f587d201"/>
    <xsd:import namespace="ddfb2b30-d493-4504-9c21-36d73651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884fa-aafc-407f-ae7d-7e85f587d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1535f45-074a-4eaf-b5ce-0ad645dc02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fb2b30-d493-4504-9c21-36d73651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78b6497-41b0-4890-a5e0-4d4e37857c2b}" ma:internalName="TaxCatchAll" ma:showField="CatchAllData" ma:web="ddfb2b30-d493-4504-9c21-36d7365191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C0B9F2-32CD-452E-8DEF-6D5B194753EE}">
  <ds:schemaRefs>
    <ds:schemaRef ds:uri="http://schemas.microsoft.com/office/2006/metadata/properties"/>
    <ds:schemaRef ds:uri="http://schemas.microsoft.com/office/infopath/2007/PartnerControls"/>
    <ds:schemaRef ds:uri="ddfb2b30-d493-4504-9c21-36d7365191c5"/>
    <ds:schemaRef ds:uri="d26884fa-aafc-407f-ae7d-7e85f587d201"/>
  </ds:schemaRefs>
</ds:datastoreItem>
</file>

<file path=customXml/itemProps2.xml><?xml version="1.0" encoding="utf-8"?>
<ds:datastoreItem xmlns:ds="http://schemas.openxmlformats.org/officeDocument/2006/customXml" ds:itemID="{CA158F33-AFC2-4266-BBFC-9609CB707D5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E14EDAD-26A9-4AAA-856C-FCED2FC626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6884fa-aafc-407f-ae7d-7e85f587d201"/>
    <ds:schemaRef ds:uri="ddfb2b30-d493-4504-9c21-36d73651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AC01A46-43F5-4063-B875-E67CE25AE7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Wojtowicz Kamil CZS FIIC15</dc:creator>
  <cp:lastModifiedBy>Wojtowicz Kamil CZS FIIC15</cp:lastModifiedBy>
  <dcterms:created xsi:type="dcterms:W3CDTF">2021-06-29T05:19:24Z</dcterms:created>
  <dcterms:modified xsi:type="dcterms:W3CDTF">2024-04-04T12:59:59Z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4277c1-31d4-4dba-9248-3ba93a3f3112_Enabled">
    <vt:lpwstr>true</vt:lpwstr>
  </property>
  <property fmtid="{D5CDD505-2E9C-101B-9397-08002B2CF9AE}" pid="3" name="MSIP_Label_134277c1-31d4-4dba-9248-3ba93a3f3112_SetDate">
    <vt:lpwstr>2024-04-04T07:12:17Z</vt:lpwstr>
  </property>
  <property fmtid="{D5CDD505-2E9C-101B-9397-08002B2CF9AE}" pid="4" name="MSIP_Label_134277c1-31d4-4dba-9248-3ba93a3f3112_Method">
    <vt:lpwstr>Privileged</vt:lpwstr>
  </property>
  <property fmtid="{D5CDD505-2E9C-101B-9397-08002B2CF9AE}" pid="5" name="MSIP_Label_134277c1-31d4-4dba-9248-3ba93a3f3112_Name">
    <vt:lpwstr>Internal sub1</vt:lpwstr>
  </property>
  <property fmtid="{D5CDD505-2E9C-101B-9397-08002B2CF9AE}" pid="6" name="MSIP_Label_134277c1-31d4-4dba-9248-3ba93a3f3112_SiteId">
    <vt:lpwstr>eb70b763-b6d7-4486-8555-8831709a784e</vt:lpwstr>
  </property>
  <property fmtid="{D5CDD505-2E9C-101B-9397-08002B2CF9AE}" pid="7" name="MSIP_Label_134277c1-31d4-4dba-9248-3ba93a3f3112_ActionId">
    <vt:lpwstr>efb58de9-7086-4338-985f-e0539b66aeb7</vt:lpwstr>
  </property>
  <property fmtid="{D5CDD505-2E9C-101B-9397-08002B2CF9AE}" pid="8" name="MSIP_Label_134277c1-31d4-4dba-9248-3ba93a3f3112_ContentBits">
    <vt:lpwstr>1</vt:lpwstr>
  </property>
  <property fmtid="{D5CDD505-2E9C-101B-9397-08002B2CF9AE}" pid="9" name="MediaServiceImageTags">
    <vt:lpwstr/>
  </property>
  <property fmtid="{D5CDD505-2E9C-101B-9397-08002B2CF9AE}" pid="10" name="ContentTypeId">
    <vt:lpwstr>0x0101004665BE08F51AA84E9D49CAFA7530F8D3</vt:lpwstr>
  </property>
</Properties>
</file>