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<sst xmlns="http://schemas.openxmlformats.org/spreadsheetml/2006/main" count="529" uniqueCount="387">
  <si>
    <t>ID</t>
  </si>
  <si>
    <t>所属地图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</si>
  <si>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</si>
  <si>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</si>
  <si>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</si>
  <si>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</si>
  <si>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</si>
  <si>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</si>
  <si>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</si>
  <si>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</si>
  <si>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</si>
  <si>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</si>
  <si>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</si>
  <si>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</si>
  <si>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</si>
  <si>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</si>
  <si>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</si>
  <si>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</si>
  <si>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</si>
  <si>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</si>
  <si>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</si>
  <si>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</si>
  <si>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</si>
  <si>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</si>
  <si>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</si>
  <si>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</si>
  <si>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</si>
  <si>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</si>
  <si>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long</t>
  </si>
  <si>
    <t>int[]</t>
  </si>
  <si>
    <t>10000</t>
  </si>
  <si>
    <t>1000</t>
  </si>
  <si>
    <t>鸡王</t>
  </si>
  <si>
    <t>500</t>
  </si>
  <si>
    <t>100</t>
  </si>
  <si>
    <t>50000</t>
  </si>
  <si>
    <t>90</t>
  </si>
  <si>
    <t>10001</t>
  </si>
  <si>
    <t>1001</t>
  </si>
  <si>
    <t>鹿王</t>
  </si>
  <si>
    <t>2500</t>
  </si>
  <si>
    <t>250000</t>
  </si>
  <si>
    <t>45</t>
  </si>
  <si>
    <t>10002</t>
  </si>
  <si>
    <t>1002</t>
  </si>
  <si>
    <t>稻草人王</t>
  </si>
  <si>
    <t>2000</t>
  </si>
  <si>
    <t>1000000</t>
  </si>
  <si>
    <t>200000</t>
  </si>
  <si>
    <t>30</t>
  </si>
  <si>
    <t>10003</t>
  </si>
  <si>
    <t>1003</t>
  </si>
  <si>
    <t>钉耙猫王</t>
  </si>
  <si>
    <t>25000</t>
  </si>
  <si>
    <t>5000</t>
  </si>
  <si>
    <t>2500000</t>
  </si>
  <si>
    <t>500000</t>
  </si>
  <si>
    <t>22</t>
  </si>
  <si>
    <t>10004</t>
  </si>
  <si>
    <t>1004</t>
  </si>
  <si>
    <t>食人花王</t>
  </si>
  <si>
    <t>5000000</t>
  </si>
  <si>
    <t>18</t>
  </si>
  <si>
    <t>10005</t>
  </si>
  <si>
    <t>1005</t>
  </si>
  <si>
    <t>雪王</t>
  </si>
  <si>
    <t>70000</t>
  </si>
  <si>
    <t>14000</t>
  </si>
  <si>
    <t>7000000</t>
  </si>
  <si>
    <t>3000000</t>
  </si>
  <si>
    <t>15</t>
  </si>
  <si>
    <t>10006</t>
  </si>
  <si>
    <t>1006</t>
  </si>
  <si>
    <t>巨型蝙蝠</t>
  </si>
  <si>
    <t>95000</t>
  </si>
  <si>
    <t>19000</t>
  </si>
  <si>
    <t>9500000</t>
  </si>
  <si>
    <t>6000000</t>
  </si>
  <si>
    <t>12</t>
  </si>
  <si>
    <t>10007</t>
  </si>
  <si>
    <t>1007</t>
  </si>
  <si>
    <t>骷髅王</t>
  </si>
  <si>
    <t>135000</t>
  </si>
  <si>
    <t>27000</t>
  </si>
  <si>
    <t>13500000</t>
  </si>
  <si>
    <t>10000000</t>
  </si>
  <si>
    <t>11</t>
  </si>
  <si>
    <t>10008</t>
  </si>
  <si>
    <t>1008</t>
  </si>
  <si>
    <t>尸王</t>
  </si>
  <si>
    <t>195000</t>
  </si>
  <si>
    <t>39000</t>
  </si>
  <si>
    <t>19500000</t>
  </si>
  <si>
    <t>15000000</t>
  </si>
  <si>
    <t>10</t>
  </si>
  <si>
    <t>10009</t>
  </si>
  <si>
    <t>1009</t>
  </si>
  <si>
    <t>蛇王</t>
  </si>
  <si>
    <t>275000</t>
  </si>
  <si>
    <t>55000</t>
  </si>
  <si>
    <t>27500000</t>
  </si>
  <si>
    <t>21000000</t>
  </si>
  <si>
    <t>9</t>
  </si>
  <si>
    <t>10010</t>
  </si>
  <si>
    <t>1010</t>
  </si>
  <si>
    <t>狼王</t>
  </si>
  <si>
    <t>385000</t>
  </si>
  <si>
    <t>77000</t>
  </si>
  <si>
    <t>38500000</t>
  </si>
  <si>
    <t>28000000</t>
  </si>
  <si>
    <t>8</t>
  </si>
  <si>
    <t>10011</t>
  </si>
  <si>
    <t>1011</t>
  </si>
  <si>
    <t>巨型沙虫</t>
  </si>
  <si>
    <t>540000</t>
  </si>
  <si>
    <t>108000</t>
  </si>
  <si>
    <t>54000000</t>
  </si>
  <si>
    <t>36000000</t>
  </si>
  <si>
    <t>7</t>
  </si>
  <si>
    <t>10012</t>
  </si>
  <si>
    <t>1012</t>
  </si>
  <si>
    <t>鹰王</t>
  </si>
  <si>
    <t>765000</t>
  </si>
  <si>
    <t>153000</t>
  </si>
  <si>
    <t>76500000</t>
  </si>
  <si>
    <t>45000000</t>
  </si>
  <si>
    <t>6</t>
  </si>
  <si>
    <t>10013</t>
  </si>
  <si>
    <t>1013</t>
  </si>
  <si>
    <t>巨型多角虫</t>
  </si>
  <si>
    <t>1075000</t>
  </si>
  <si>
    <t>215000</t>
  </si>
  <si>
    <t>107500000</t>
  </si>
  <si>
    <t>55000000</t>
  </si>
  <si>
    <t>10014</t>
  </si>
  <si>
    <t>1014</t>
  </si>
  <si>
    <t>变异蜈蚣</t>
  </si>
  <si>
    <t>1515000</t>
  </si>
  <si>
    <t>303000</t>
  </si>
  <si>
    <t>151500000</t>
  </si>
  <si>
    <t>66000000</t>
  </si>
  <si>
    <t>10015</t>
  </si>
  <si>
    <t>1015</t>
  </si>
  <si>
    <t>变异钳虫</t>
  </si>
  <si>
    <t>2130000</t>
  </si>
  <si>
    <t>426000</t>
  </si>
  <si>
    <t>213000000</t>
  </si>
  <si>
    <t>78000000</t>
  </si>
  <si>
    <t>5</t>
  </si>
  <si>
    <t>10016</t>
  </si>
  <si>
    <t>1016</t>
  </si>
  <si>
    <t>触龙神</t>
  </si>
  <si>
    <t>2995000</t>
  </si>
  <si>
    <t>599000</t>
  </si>
  <si>
    <t>299500000</t>
  </si>
  <si>
    <t>91000000</t>
  </si>
  <si>
    <t>10017</t>
  </si>
  <si>
    <t>1017</t>
  </si>
  <si>
    <t>白野猪</t>
  </si>
  <si>
    <t>4215000</t>
  </si>
  <si>
    <t>843000</t>
  </si>
  <si>
    <t>421500000</t>
  </si>
  <si>
    <t>105000000</t>
  </si>
  <si>
    <t>10018</t>
  </si>
  <si>
    <t>1018</t>
  </si>
  <si>
    <t>猪王</t>
  </si>
  <si>
    <t>5900000</t>
  </si>
  <si>
    <t>1180000</t>
  </si>
  <si>
    <t>590000000</t>
  </si>
  <si>
    <t>120000000</t>
  </si>
  <si>
    <t>10019</t>
  </si>
  <si>
    <t>1019</t>
  </si>
  <si>
    <t>邪恶蝎蛇</t>
  </si>
  <si>
    <t>8300000</t>
  </si>
  <si>
    <t>1660000</t>
  </si>
  <si>
    <t>830000000</t>
  </si>
  <si>
    <t>136000000</t>
  </si>
  <si>
    <t>10020</t>
  </si>
  <si>
    <t>1020</t>
  </si>
  <si>
    <t>沃玛教主</t>
  </si>
  <si>
    <t>11700000</t>
  </si>
  <si>
    <t>2340000</t>
  </si>
  <si>
    <t>1170000000</t>
  </si>
  <si>
    <t>175950000</t>
  </si>
  <si>
    <t>10021</t>
  </si>
  <si>
    <t>1021</t>
  </si>
  <si>
    <t>沃玛教皇</t>
  </si>
  <si>
    <t>16500000</t>
  </si>
  <si>
    <t>3300000</t>
  </si>
  <si>
    <t>1650000000</t>
  </si>
  <si>
    <t>222300000</t>
  </si>
  <si>
    <t>10022</t>
  </si>
  <si>
    <t>1022</t>
  </si>
  <si>
    <t>祖玛教主</t>
  </si>
  <si>
    <t>23200000</t>
  </si>
  <si>
    <t>4640000</t>
  </si>
  <si>
    <t>2320000000</t>
  </si>
  <si>
    <t>275500000</t>
  </si>
  <si>
    <t>10023</t>
  </si>
  <si>
    <t>1023</t>
  </si>
  <si>
    <t>祖玛教皇</t>
  </si>
  <si>
    <t>32600000</t>
  </si>
  <si>
    <t>6520000</t>
  </si>
  <si>
    <t>3260000000</t>
  </si>
  <si>
    <t>336000000</t>
  </si>
  <si>
    <t>10024</t>
  </si>
  <si>
    <t>1024</t>
  </si>
  <si>
    <t>虹魔猪王</t>
  </si>
  <si>
    <t>45900000</t>
  </si>
  <si>
    <t>9180000</t>
  </si>
  <si>
    <t>4590000000</t>
  </si>
  <si>
    <t>404250000</t>
  </si>
  <si>
    <t>10025</t>
  </si>
  <si>
    <t>1025</t>
  </si>
  <si>
    <t>千年妖王</t>
  </si>
  <si>
    <t>64550000</t>
  </si>
  <si>
    <t>12910000</t>
  </si>
  <si>
    <t>6455000000</t>
  </si>
  <si>
    <t>480700000</t>
  </si>
  <si>
    <t>10026</t>
  </si>
  <si>
    <t>1026</t>
  </si>
  <si>
    <t>虹魔教主</t>
  </si>
  <si>
    <t>90800000</t>
  </si>
  <si>
    <t>18160000</t>
  </si>
  <si>
    <t>9080000000</t>
  </si>
  <si>
    <t>565800000</t>
  </si>
  <si>
    <t>10027</t>
  </si>
  <si>
    <t>1027</t>
  </si>
  <si>
    <t>恶灵尸王</t>
  </si>
  <si>
    <t>127750000</t>
  </si>
  <si>
    <t>25550000</t>
  </si>
  <si>
    <t>12775000000</t>
  </si>
  <si>
    <t>660000000</t>
  </si>
  <si>
    <t>10028</t>
  </si>
  <si>
    <t>1028</t>
  </si>
  <si>
    <t>黄泉教主</t>
  </si>
  <si>
    <t>179650000</t>
  </si>
  <si>
    <t>35930000</t>
  </si>
  <si>
    <t>17965000000</t>
  </si>
  <si>
    <t>763749999</t>
  </si>
  <si>
    <t>10029</t>
  </si>
  <si>
    <t>1029</t>
  </si>
  <si>
    <t>牛魔王</t>
  </si>
  <si>
    <t>252700000</t>
  </si>
  <si>
    <t>50540000</t>
  </si>
  <si>
    <t>25270000000</t>
  </si>
  <si>
    <t>877500000</t>
  </si>
  <si>
    <t>10030</t>
  </si>
  <si>
    <t>1030</t>
  </si>
  <si>
    <t>双头金刚</t>
  </si>
  <si>
    <t>355450000</t>
  </si>
  <si>
    <t>71090000</t>
  </si>
  <si>
    <t>35545000000</t>
  </si>
  <si>
    <t>1001700000</t>
  </si>
  <si>
    <t>10031</t>
  </si>
  <si>
    <t>1031</t>
  </si>
  <si>
    <t>双头巨人</t>
  </si>
  <si>
    <t>500000000</t>
  </si>
  <si>
    <t>100000000</t>
  </si>
  <si>
    <t>50000000000</t>
  </si>
  <si>
    <t>1136800000</t>
  </si>
  <si>
    <t>10032</t>
  </si>
  <si>
    <t>1032</t>
  </si>
  <si>
    <t>赤月恶魔</t>
  </si>
  <si>
    <t>703250000</t>
  </si>
  <si>
    <t>140650000</t>
  </si>
  <si>
    <t>70325000000</t>
  </si>
  <si>
    <t>1283250000</t>
  </si>
  <si>
    <t>10033</t>
  </si>
  <si>
    <t>1033</t>
  </si>
  <si>
    <t>魔龙教主</t>
  </si>
  <si>
    <t>989150000</t>
  </si>
  <si>
    <t>197830000</t>
  </si>
  <si>
    <t>98915000000</t>
  </si>
  <si>
    <t>1441500000</t>
  </si>
  <si>
    <t>10034</t>
  </si>
  <si>
    <t>1034</t>
  </si>
  <si>
    <t>火龙神</t>
  </si>
  <si>
    <t>278250000</t>
  </si>
  <si>
    <t>139125000000</t>
  </si>
  <si>
    <t>1612000000</t>
  </si>
  <si>
    <t>10035</t>
  </si>
  <si>
    <t>1035</t>
  </si>
  <si>
    <t>幻影鸡王</t>
  </si>
  <si>
    <t>1956850000</t>
  </si>
  <si>
    <t>391370000</t>
  </si>
  <si>
    <t>195685000000</t>
  </si>
  <si>
    <t>1795200000</t>
  </si>
  <si>
    <t>10036</t>
  </si>
  <si>
    <t>1036</t>
  </si>
  <si>
    <t>幻影鹿王</t>
  </si>
  <si>
    <t>2752350000</t>
  </si>
  <si>
    <t>550470000</t>
  </si>
  <si>
    <t>275235000000</t>
  </si>
  <si>
    <t>1991550000</t>
  </si>
  <si>
    <t>10037</t>
  </si>
  <si>
    <t>1037</t>
  </si>
  <si>
    <t>幻影草王</t>
  </si>
  <si>
    <t>3871300000</t>
  </si>
  <si>
    <t>774260000</t>
  </si>
  <si>
    <t>387130000000</t>
  </si>
  <si>
    <t>2201500000</t>
  </si>
  <si>
    <t>10038</t>
  </si>
  <si>
    <t>1038</t>
  </si>
  <si>
    <t>幻影猫王</t>
  </si>
  <si>
    <t>5445100000</t>
  </si>
  <si>
    <t>1089020000</t>
  </si>
  <si>
    <t>544510000000</t>
  </si>
  <si>
    <t>2425500000</t>
  </si>
  <si>
    <t>10039</t>
  </si>
  <si>
    <t>1039</t>
  </si>
  <si>
    <t>幻影花王</t>
  </si>
  <si>
    <t>7658700000</t>
  </si>
  <si>
    <t>1531740000</t>
  </si>
  <si>
    <t>765870000000</t>
  </si>
  <si>
    <t>2664000000</t>
  </si>
  <si>
    <t>10040</t>
  </si>
  <si>
    <t>1040</t>
  </si>
  <si>
    <t>幻影雪王</t>
  </si>
  <si>
    <t>10772150000</t>
  </si>
  <si>
    <t>2154430000</t>
  </si>
  <si>
    <t>1077215000000</t>
  </si>
  <si>
    <t>3071000000</t>
  </si>
  <si>
    <t>10041</t>
  </si>
  <si>
    <t>1041</t>
  </si>
  <si>
    <t>幻影蝠王</t>
  </si>
  <si>
    <t>15151350000</t>
  </si>
  <si>
    <t>3030270000</t>
  </si>
  <si>
    <t>1515135000000</t>
  </si>
  <si>
    <t>3508800000</t>
  </si>
  <si>
    <t>10042</t>
  </si>
  <si>
    <t>1042</t>
  </si>
  <si>
    <t>幻影骷髅王</t>
  </si>
  <si>
    <t>21310750000</t>
  </si>
  <si>
    <t>4262150000</t>
  </si>
  <si>
    <t>2131075000000</t>
  </si>
  <si>
    <t>3978299999</t>
  </si>
  <si>
    <t>10043</t>
  </si>
  <si>
    <t>1043</t>
  </si>
  <si>
    <t>幻影尸王</t>
  </si>
  <si>
    <t>29974200000</t>
  </si>
  <si>
    <t>5994840000</t>
  </si>
  <si>
    <t>2997420000000</t>
  </si>
  <si>
    <t>4480400000</t>
  </si>
  <si>
    <t>10044</t>
  </si>
  <si>
    <t>1044</t>
  </si>
  <si>
    <t>幻影蛇王</t>
  </si>
  <si>
    <t>42159500000</t>
  </si>
  <si>
    <t>8431900000</t>
  </si>
  <si>
    <t>4215950000000</t>
  </si>
  <si>
    <t>5016000000</t>
  </si>
  <si>
    <t>10045</t>
  </si>
  <si>
    <t>1045</t>
  </si>
  <si>
    <t>幻影狼王</t>
  </si>
  <si>
    <t>59298550000</t>
  </si>
  <si>
    <t>11859710000</t>
  </si>
  <si>
    <t>8431900000000</t>
  </si>
  <si>
    <t>0</t>
  </si>
  <si>
    <t>5791800000</t>
  </si>
  <si>
    <t>10046</t>
  </si>
  <si>
    <t>1046</t>
  </si>
  <si>
    <t>幻影沙虫王</t>
  </si>
  <si>
    <t>83405000000</t>
  </si>
  <si>
    <t>16681000000</t>
  </si>
  <si>
    <t>16863800000000</t>
  </si>
  <si>
    <t>6620550000</t>
  </si>
  <si>
    <t>10047</t>
  </si>
  <si>
    <t>1047</t>
  </si>
  <si>
    <t>幻影鹰王</t>
  </si>
  <si>
    <t>117311400000</t>
  </si>
  <si>
    <t>23462280000</t>
  </si>
  <si>
    <t>33727600000000</t>
  </si>
  <si>
    <t>7503600000</t>
  </si>
  <si>
    <t>10048</t>
  </si>
  <si>
    <t>1048</t>
  </si>
  <si>
    <t>幻影角虫王</t>
  </si>
  <si>
    <t>165001700000</t>
  </si>
  <si>
    <t>33000340000</t>
  </si>
  <si>
    <t>67455200000000</t>
  </si>
  <si>
    <t>8442299999</t>
  </si>
  <si>
    <t>10049</t>
  </si>
  <si>
    <t>1049</t>
  </si>
  <si>
    <t>幻影蜈蚣王</t>
  </si>
  <si>
    <t>232079400000</t>
  </si>
  <si>
    <t>46415880000</t>
  </si>
  <si>
    <t>134910400000000</t>
  </si>
  <si>
    <t>9438000000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</si>
</sst>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topLeftCell="A38" workbookViewId="0">
      <selection activeCell="O61" sqref="O61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9" width="15.875" style="2" customWidth="1"/>
    <col min="10" max="12" width="12.125" style="2" customWidth="1"/>
    <col min="13" max="13" width="16.375" style="2" customWidth="1"/>
    <col min="14" max="14" width="13" style="2" customWidth="1"/>
    <col min="15" max="15" width="13.75" style="1" customWidth="1"/>
    <col min="16" max="16" width="15.5" style="1" customWidth="1"/>
    <col min="17" max="17" width="13.375" style="1" customWidth="1"/>
    <col min="18" max="16384" width="9" style="2"/>
  </cols>
  <sheetData>
    <row r="1" s="1" customFormat="1" spans="1:14">
      <c r="A1" s="2"/>
      <c r="B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7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4" t="s">
        <v>12</v>
      </c>
      <c r="P3" s="4" t="s">
        <v>13</v>
      </c>
      <c r="Q3" s="4" t="s">
        <v>14</v>
      </c>
    </row>
    <row r="4" s="1" customFormat="1" spans="1:17">
      <c r="A4" s="2"/>
      <c r="B4" s="2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21</v>
      </c>
      <c r="N4" s="3" t="s">
        <v>22</v>
      </c>
      <c r="O4" s="4" t="s">
        <v>23</v>
      </c>
      <c r="P4" s="4" t="s">
        <v>24</v>
      </c>
      <c r="Q4" s="4" t="s">
        <v>25</v>
      </c>
    </row>
    <row r="5" s="1" customFormat="1" spans="1:17">
      <c r="A5" s="2"/>
      <c r="B5" s="2"/>
      <c r="C5" s="3" t="s">
        <v>26</v>
      </c>
      <c r="D5" s="3" t="s">
        <v>26</v>
      </c>
      <c r="E5" s="3" t="s">
        <v>27</v>
      </c>
      <c r="F5" s="3" t="s">
        <v>28</v>
      </c>
      <c r="G5" s="3" t="s">
        <v>28</v>
      </c>
      <c r="H5" s="3" t="s">
        <v>28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28</v>
      </c>
      <c r="N5" s="3" t="s">
        <v>28</v>
      </c>
      <c r="O5" s="4" t="s">
        <v>29</v>
      </c>
      <c r="P5" s="4" t="s">
        <v>29</v>
      </c>
      <c r="Q5" s="4" t="s">
        <v>26</v>
      </c>
    </row>
    <row r="6" customFormat="1" spans="3:17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>
        <v>0</v>
      </c>
      <c r="J6">
        <v>0</v>
      </c>
      <c r="K6">
        <v>0</v>
      </c>
      <c r="L6">
        <v>0</v>
      </c>
      <c r="M6" t="s">
        <v>30</v>
      </c>
      <c r="N6" t="s">
        <v>30</v>
      </c>
      <c r="O6" s="1"/>
      <c r="P6" s="1" t="s">
        <v>36</v>
      </c>
      <c r="Q6" s="1">
        <v>-1</v>
      </c>
    </row>
    <row r="7" ht="24" customHeight="1" spans="3:18">
      <c r="C7" t="s">
        <v>37</v>
      </c>
      <c r="D7" t="s">
        <v>38</v>
      </c>
      <c r="E7" t="s">
        <v>39</v>
      </c>
      <c r="F7" t="s">
        <v>40</v>
      </c>
      <c r="G7" t="s">
        <v>33</v>
      </c>
      <c r="H7" t="s">
        <v>41</v>
      </c>
      <c r="I7">
        <v>0</v>
      </c>
      <c r="J7">
        <v>0</v>
      </c>
      <c r="K7">
        <v>0</v>
      </c>
      <c r="L7">
        <v>0</v>
      </c>
      <c r="M7" t="s">
        <v>35</v>
      </c>
      <c r="N7" t="s">
        <v>35</v>
      </c>
      <c r="O7"/>
      <c r="P7" t="s">
        <v>42</v>
      </c>
      <c r="Q7" s="1">
        <v>-1</v>
      </c>
      <c r="R7"/>
    </row>
    <row r="8" ht="24" customHeight="1" spans="3:18">
      <c r="C8" t="s">
        <v>43</v>
      </c>
      <c r="D8" t="s">
        <v>44</v>
      </c>
      <c r="E8" t="s">
        <v>45</v>
      </c>
      <c r="F8" t="s">
        <v>30</v>
      </c>
      <c r="G8" t="s">
        <v>46</v>
      </c>
      <c r="H8" t="s">
        <v>47</v>
      </c>
      <c r="I8">
        <v>0</v>
      </c>
      <c r="J8">
        <v>0</v>
      </c>
      <c r="K8">
        <v>0</v>
      </c>
      <c r="L8">
        <v>0</v>
      </c>
      <c r="M8" t="s">
        <v>48</v>
      </c>
      <c r="N8" t="s">
        <v>48</v>
      </c>
      <c r="O8"/>
      <c r="P8" t="s">
        <v>49</v>
      </c>
      <c r="Q8" s="1">
        <v>-1</v>
      </c>
      <c r="R8"/>
    </row>
    <row r="9" ht="24" customHeight="1" spans="3:18"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0</v>
      </c>
      <c r="J9">
        <v>0</v>
      </c>
      <c r="K9">
        <v>0</v>
      </c>
      <c r="L9">
        <v>0</v>
      </c>
      <c r="M9" t="s">
        <v>56</v>
      </c>
      <c r="N9" t="s">
        <v>56</v>
      </c>
      <c r="O9"/>
      <c r="P9" t="s">
        <v>57</v>
      </c>
      <c r="Q9">
        <v>0</v>
      </c>
      <c r="R9"/>
    </row>
    <row r="10" ht="24" customHeight="1" spans="3:18">
      <c r="C10" t="s">
        <v>58</v>
      </c>
      <c r="D10" t="s">
        <v>59</v>
      </c>
      <c r="E10" t="s">
        <v>60</v>
      </c>
      <c r="F10" t="s">
        <v>35</v>
      </c>
      <c r="G10" t="s">
        <v>30</v>
      </c>
      <c r="H10" t="s">
        <v>61</v>
      </c>
      <c r="I10">
        <v>0</v>
      </c>
      <c r="J10">
        <v>0</v>
      </c>
      <c r="K10">
        <v>0</v>
      </c>
      <c r="L10">
        <v>0</v>
      </c>
      <c r="M10" t="s">
        <v>47</v>
      </c>
      <c r="N10" t="s">
        <v>47</v>
      </c>
      <c r="O10"/>
      <c r="P10" t="s">
        <v>62</v>
      </c>
      <c r="Q10">
        <v>0</v>
      </c>
      <c r="R10"/>
    </row>
    <row r="11" ht="24" customHeight="1" spans="3:18"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>
        <v>0</v>
      </c>
      <c r="J11">
        <v>0</v>
      </c>
      <c r="K11">
        <v>0</v>
      </c>
      <c r="L11">
        <v>0</v>
      </c>
      <c r="M11" t="s">
        <v>69</v>
      </c>
      <c r="N11" t="s">
        <v>69</v>
      </c>
      <c r="O11"/>
      <c r="P11" t="s">
        <v>70</v>
      </c>
      <c r="Q11">
        <v>0</v>
      </c>
      <c r="R11"/>
    </row>
    <row r="12" ht="24" customHeight="1" spans="3:18"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 t="s">
        <v>77</v>
      </c>
      <c r="N12" t="s">
        <v>77</v>
      </c>
      <c r="O12"/>
      <c r="P12" t="s">
        <v>78</v>
      </c>
      <c r="Q12">
        <v>0</v>
      </c>
      <c r="R12"/>
    </row>
    <row r="13" ht="24" customHeight="1" spans="3:18"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>
        <v>0</v>
      </c>
      <c r="J13">
        <v>0</v>
      </c>
      <c r="K13">
        <v>0</v>
      </c>
      <c r="L13">
        <v>0</v>
      </c>
      <c r="M13" t="s">
        <v>85</v>
      </c>
      <c r="N13" t="s">
        <v>85</v>
      </c>
      <c r="O13"/>
      <c r="P13" t="s">
        <v>86</v>
      </c>
      <c r="Q13">
        <v>0</v>
      </c>
      <c r="R13"/>
    </row>
    <row r="14" ht="24" customHeight="1" spans="3:18"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>
        <v>0</v>
      </c>
      <c r="J14">
        <v>0</v>
      </c>
      <c r="K14">
        <v>0</v>
      </c>
      <c r="L14">
        <v>0</v>
      </c>
      <c r="M14" t="s">
        <v>93</v>
      </c>
      <c r="N14" t="s">
        <v>93</v>
      </c>
      <c r="O14"/>
      <c r="P14" t="s">
        <v>94</v>
      </c>
      <c r="Q14">
        <v>0</v>
      </c>
      <c r="R14"/>
    </row>
    <row r="15" ht="24" customHeight="1" spans="3:18"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>
        <v>0</v>
      </c>
      <c r="J15">
        <v>0</v>
      </c>
      <c r="K15">
        <v>0</v>
      </c>
      <c r="L15">
        <v>0</v>
      </c>
      <c r="M15" t="s">
        <v>101</v>
      </c>
      <c r="N15" t="s">
        <v>101</v>
      </c>
      <c r="O15"/>
      <c r="P15" t="s">
        <v>102</v>
      </c>
      <c r="Q15">
        <v>0</v>
      </c>
      <c r="R15"/>
    </row>
    <row r="16" ht="24" customHeight="1" spans="3:18"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>
        <v>0</v>
      </c>
      <c r="J16">
        <v>0</v>
      </c>
      <c r="K16">
        <v>0</v>
      </c>
      <c r="L16">
        <v>0</v>
      </c>
      <c r="M16" t="s">
        <v>109</v>
      </c>
      <c r="N16" t="s">
        <v>109</v>
      </c>
      <c r="O16"/>
      <c r="P16" t="s">
        <v>110</v>
      </c>
      <c r="Q16">
        <v>0</v>
      </c>
      <c r="R16"/>
    </row>
    <row r="17" ht="24" customHeight="1" spans="3:18"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>
        <v>0</v>
      </c>
      <c r="J17">
        <v>0</v>
      </c>
      <c r="K17">
        <v>0</v>
      </c>
      <c r="L17">
        <v>0</v>
      </c>
      <c r="M17" t="s">
        <v>117</v>
      </c>
      <c r="N17" t="s">
        <v>117</v>
      </c>
      <c r="O17"/>
      <c r="P17" t="s">
        <v>118</v>
      </c>
      <c r="Q17">
        <v>0</v>
      </c>
      <c r="R17"/>
    </row>
    <row r="18" ht="24" customHeight="1" spans="3:18"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>
        <v>0</v>
      </c>
      <c r="J18">
        <v>0</v>
      </c>
      <c r="K18">
        <v>0</v>
      </c>
      <c r="L18">
        <v>0</v>
      </c>
      <c r="M18" t="s">
        <v>125</v>
      </c>
      <c r="N18" t="s">
        <v>125</v>
      </c>
      <c r="O18"/>
      <c r="P18" t="s">
        <v>126</v>
      </c>
      <c r="Q18">
        <v>0</v>
      </c>
      <c r="R18"/>
    </row>
    <row r="19" ht="24" customHeight="1" spans="3:18"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>
        <v>0</v>
      </c>
      <c r="J19">
        <v>0</v>
      </c>
      <c r="K19">
        <v>0</v>
      </c>
      <c r="L19">
        <v>0</v>
      </c>
      <c r="M19" t="s">
        <v>133</v>
      </c>
      <c r="N19" t="s">
        <v>133</v>
      </c>
      <c r="O19"/>
      <c r="P19" t="s">
        <v>126</v>
      </c>
      <c r="Q19">
        <v>0</v>
      </c>
      <c r="R19"/>
    </row>
    <row r="20" ht="24" customHeight="1" spans="3:18"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>
        <v>0</v>
      </c>
      <c r="J20">
        <v>0</v>
      </c>
      <c r="K20">
        <v>0</v>
      </c>
      <c r="L20">
        <v>0</v>
      </c>
      <c r="M20" t="s">
        <v>140</v>
      </c>
      <c r="N20" t="s">
        <v>140</v>
      </c>
      <c r="O20"/>
      <c r="P20" t="s">
        <v>126</v>
      </c>
      <c r="Q20">
        <v>0</v>
      </c>
      <c r="R20"/>
    </row>
    <row r="21" ht="24" customHeight="1" spans="3:18"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>
        <f t="shared" ref="I21:I40" si="0">(D21-1014)*1</f>
        <v>1</v>
      </c>
      <c r="J21">
        <v>0</v>
      </c>
      <c r="K21">
        <v>0</v>
      </c>
      <c r="L21">
        <v>0</v>
      </c>
      <c r="M21" t="s">
        <v>147</v>
      </c>
      <c r="N21" t="s">
        <v>147</v>
      </c>
      <c r="O21"/>
      <c r="P21" t="s">
        <v>148</v>
      </c>
      <c r="Q21">
        <v>0</v>
      </c>
      <c r="R21"/>
    </row>
    <row r="22" ht="24" customHeight="1" spans="3:18"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>
        <f t="shared" si="0"/>
        <v>2</v>
      </c>
      <c r="J22">
        <v>0</v>
      </c>
      <c r="K22">
        <v>0</v>
      </c>
      <c r="L22">
        <v>0</v>
      </c>
      <c r="M22" t="s">
        <v>155</v>
      </c>
      <c r="N22" t="s">
        <v>155</v>
      </c>
      <c r="O22"/>
      <c r="P22" t="s">
        <v>148</v>
      </c>
      <c r="Q22">
        <v>0</v>
      </c>
      <c r="R22"/>
    </row>
    <row r="23" ht="24" customHeight="1" spans="3:18"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>
        <f t="shared" si="0"/>
        <v>3</v>
      </c>
      <c r="J23">
        <v>0</v>
      </c>
      <c r="K23">
        <v>0</v>
      </c>
      <c r="L23">
        <v>0</v>
      </c>
      <c r="M23" t="s">
        <v>162</v>
      </c>
      <c r="N23" t="s">
        <v>162</v>
      </c>
      <c r="O23"/>
      <c r="P23" t="s">
        <v>148</v>
      </c>
      <c r="Q23">
        <v>0</v>
      </c>
      <c r="R23"/>
    </row>
    <row r="24" ht="24" customHeight="1" spans="3:18"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>
        <f t="shared" si="0"/>
        <v>4</v>
      </c>
      <c r="J24">
        <v>0</v>
      </c>
      <c r="K24">
        <v>0</v>
      </c>
      <c r="L24">
        <v>0</v>
      </c>
      <c r="M24" t="s">
        <v>169</v>
      </c>
      <c r="N24" t="s">
        <v>169</v>
      </c>
      <c r="O24"/>
      <c r="P24" t="s">
        <v>148</v>
      </c>
      <c r="Q24">
        <v>0</v>
      </c>
      <c r="R24"/>
    </row>
    <row r="25" ht="24" customHeight="1" spans="3:18"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>
        <f t="shared" si="0"/>
        <v>5</v>
      </c>
      <c r="J25">
        <v>0</v>
      </c>
      <c r="K25">
        <v>0</v>
      </c>
      <c r="L25">
        <v>0</v>
      </c>
      <c r="M25" t="s">
        <v>176</v>
      </c>
      <c r="N25" t="s">
        <v>176</v>
      </c>
      <c r="O25"/>
      <c r="P25" t="s">
        <v>148</v>
      </c>
      <c r="Q25">
        <v>0</v>
      </c>
      <c r="R25"/>
    </row>
    <row r="26" ht="24" customHeight="1" spans="3:18"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>
        <f t="shared" si="0"/>
        <v>6</v>
      </c>
      <c r="J26">
        <v>0</v>
      </c>
      <c r="K26">
        <v>0</v>
      </c>
      <c r="L26">
        <v>0</v>
      </c>
      <c r="M26" t="s">
        <v>183</v>
      </c>
      <c r="N26" t="s">
        <v>183</v>
      </c>
      <c r="O26"/>
      <c r="P26" t="s">
        <v>148</v>
      </c>
      <c r="Q26">
        <v>0</v>
      </c>
      <c r="R26"/>
    </row>
    <row r="27" ht="24" customHeight="1" spans="3:18"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>
        <f t="shared" si="0"/>
        <v>7</v>
      </c>
      <c r="J27">
        <v>0</v>
      </c>
      <c r="K27">
        <v>0</v>
      </c>
      <c r="L27">
        <v>0</v>
      </c>
      <c r="M27" t="s">
        <v>190</v>
      </c>
      <c r="N27" t="s">
        <v>190</v>
      </c>
      <c r="O27"/>
      <c r="P27" t="s">
        <v>148</v>
      </c>
      <c r="Q27">
        <v>0</v>
      </c>
      <c r="R27"/>
    </row>
    <row r="28" ht="24" customHeight="1" spans="3:18"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>
        <f t="shared" si="0"/>
        <v>8</v>
      </c>
      <c r="J28">
        <v>0</v>
      </c>
      <c r="K28">
        <v>0</v>
      </c>
      <c r="L28">
        <v>0</v>
      </c>
      <c r="M28" t="s">
        <v>197</v>
      </c>
      <c r="N28" t="s">
        <v>197</v>
      </c>
      <c r="O28"/>
      <c r="P28" t="s">
        <v>148</v>
      </c>
      <c r="Q28">
        <v>0</v>
      </c>
      <c r="R28"/>
    </row>
    <row r="29" ht="24" customHeight="1" spans="3:18"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>
        <f t="shared" si="0"/>
        <v>9</v>
      </c>
      <c r="J29">
        <v>0</v>
      </c>
      <c r="K29">
        <v>0</v>
      </c>
      <c r="L29">
        <v>0</v>
      </c>
      <c r="M29" t="s">
        <v>204</v>
      </c>
      <c r="N29" t="s">
        <v>204</v>
      </c>
      <c r="O29"/>
      <c r="P29" t="s">
        <v>148</v>
      </c>
      <c r="Q29">
        <v>0</v>
      </c>
      <c r="R29"/>
    </row>
    <row r="30" ht="24" customHeight="1" spans="3:18"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>
        <f t="shared" si="0"/>
        <v>10</v>
      </c>
      <c r="J30">
        <v>0</v>
      </c>
      <c r="K30">
        <v>0</v>
      </c>
      <c r="L30">
        <v>0</v>
      </c>
      <c r="M30" t="s">
        <v>211</v>
      </c>
      <c r="N30" t="s">
        <v>211</v>
      </c>
      <c r="O30"/>
      <c r="P30" t="s">
        <v>148</v>
      </c>
      <c r="Q30">
        <v>0</v>
      </c>
      <c r="R30"/>
    </row>
    <row r="31" ht="24" customHeight="1" spans="3:18"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  <c r="I31">
        <f t="shared" si="0"/>
        <v>11</v>
      </c>
      <c r="J31">
        <v>0</v>
      </c>
      <c r="K31">
        <v>0</v>
      </c>
      <c r="L31">
        <v>0</v>
      </c>
      <c r="M31" t="s">
        <v>218</v>
      </c>
      <c r="N31" t="s">
        <v>218</v>
      </c>
      <c r="O31"/>
      <c r="P31" t="s">
        <v>148</v>
      </c>
      <c r="Q31">
        <v>0</v>
      </c>
      <c r="R31"/>
    </row>
    <row r="32" ht="24" customHeight="1" spans="3:18"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  <c r="I32">
        <f t="shared" si="0"/>
        <v>12</v>
      </c>
      <c r="J32">
        <v>0</v>
      </c>
      <c r="K32">
        <v>0</v>
      </c>
      <c r="L32">
        <v>0</v>
      </c>
      <c r="M32" t="s">
        <v>225</v>
      </c>
      <c r="N32" t="s">
        <v>225</v>
      </c>
      <c r="O32"/>
      <c r="P32" t="s">
        <v>148</v>
      </c>
      <c r="Q32">
        <v>0</v>
      </c>
      <c r="R32"/>
    </row>
    <row r="33" ht="24" customHeight="1" spans="3:18"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>
        <f t="shared" si="0"/>
        <v>13</v>
      </c>
      <c r="J33">
        <v>0</v>
      </c>
      <c r="K33">
        <v>0</v>
      </c>
      <c r="L33">
        <v>0</v>
      </c>
      <c r="M33" t="s">
        <v>232</v>
      </c>
      <c r="N33" t="s">
        <v>232</v>
      </c>
      <c r="O33"/>
      <c r="P33" t="s">
        <v>148</v>
      </c>
      <c r="Q33">
        <v>0</v>
      </c>
      <c r="R33"/>
    </row>
    <row r="34" ht="24" customHeight="1" spans="3:18"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>
        <f t="shared" si="0"/>
        <v>14</v>
      </c>
      <c r="J34">
        <v>0</v>
      </c>
      <c r="K34">
        <v>0</v>
      </c>
      <c r="L34">
        <v>0</v>
      </c>
      <c r="M34" t="s">
        <v>239</v>
      </c>
      <c r="N34" t="s">
        <v>239</v>
      </c>
      <c r="O34"/>
      <c r="P34" t="s">
        <v>148</v>
      </c>
      <c r="Q34">
        <v>0</v>
      </c>
      <c r="R34"/>
    </row>
    <row r="35" ht="24" customHeight="1" spans="3:18"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>
        <f t="shared" si="0"/>
        <v>15</v>
      </c>
      <c r="J35">
        <v>0</v>
      </c>
      <c r="K35">
        <v>0</v>
      </c>
      <c r="L35">
        <v>0</v>
      </c>
      <c r="M35" t="s">
        <v>246</v>
      </c>
      <c r="N35" t="s">
        <v>246</v>
      </c>
      <c r="O35"/>
      <c r="P35" t="s">
        <v>148</v>
      </c>
      <c r="Q35">
        <v>0</v>
      </c>
      <c r="R35"/>
    </row>
    <row r="36" ht="24" customHeight="1" spans="3:18"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  <c r="I36">
        <f t="shared" si="0"/>
        <v>16</v>
      </c>
      <c r="J36">
        <v>0</v>
      </c>
      <c r="K36">
        <v>0</v>
      </c>
      <c r="L36">
        <v>0</v>
      </c>
      <c r="M36" t="s">
        <v>253</v>
      </c>
      <c r="N36" t="s">
        <v>253</v>
      </c>
      <c r="O36"/>
      <c r="P36" t="s">
        <v>148</v>
      </c>
      <c r="Q36">
        <v>0</v>
      </c>
      <c r="R36"/>
    </row>
    <row r="37" ht="24" customHeight="1" spans="3:18"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  <c r="I37">
        <f t="shared" si="0"/>
        <v>17</v>
      </c>
      <c r="J37">
        <v>0</v>
      </c>
      <c r="K37">
        <v>0</v>
      </c>
      <c r="L37">
        <v>0</v>
      </c>
      <c r="M37" t="s">
        <v>260</v>
      </c>
      <c r="N37" t="s">
        <v>260</v>
      </c>
      <c r="O37"/>
      <c r="P37" t="s">
        <v>148</v>
      </c>
      <c r="Q37">
        <v>0</v>
      </c>
      <c r="R37"/>
    </row>
    <row r="38" ht="24" customHeight="1" spans="3:18"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>
        <f t="shared" si="0"/>
        <v>18</v>
      </c>
      <c r="J38">
        <v>0</v>
      </c>
      <c r="K38">
        <v>0</v>
      </c>
      <c r="L38">
        <v>0</v>
      </c>
      <c r="M38" t="s">
        <v>267</v>
      </c>
      <c r="N38" t="s">
        <v>267</v>
      </c>
      <c r="O38"/>
      <c r="P38" t="s">
        <v>148</v>
      </c>
      <c r="Q38">
        <v>0</v>
      </c>
      <c r="R38"/>
    </row>
    <row r="39" ht="24" customHeight="1" spans="3:18"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>
        <f t="shared" si="0"/>
        <v>19</v>
      </c>
      <c r="J39">
        <v>0</v>
      </c>
      <c r="K39">
        <v>0</v>
      </c>
      <c r="L39">
        <v>0</v>
      </c>
      <c r="M39" t="s">
        <v>274</v>
      </c>
      <c r="N39" t="s">
        <v>274</v>
      </c>
      <c r="O39"/>
      <c r="P39" t="s">
        <v>148</v>
      </c>
      <c r="Q39">
        <v>0</v>
      </c>
      <c r="R39"/>
    </row>
    <row r="40" ht="24" customHeight="1" spans="3:18">
      <c r="C40" t="s">
        <v>275</v>
      </c>
      <c r="D40" t="s">
        <v>276</v>
      </c>
      <c r="E40" t="s">
        <v>277</v>
      </c>
      <c r="F40">
        <v>1391250000</v>
      </c>
      <c r="G40" t="s">
        <v>278</v>
      </c>
      <c r="H40" t="s">
        <v>279</v>
      </c>
      <c r="I40">
        <f t="shared" si="0"/>
        <v>20</v>
      </c>
      <c r="J40">
        <v>0</v>
      </c>
      <c r="K40">
        <v>0</v>
      </c>
      <c r="L40">
        <v>0</v>
      </c>
      <c r="M40" t="s">
        <v>280</v>
      </c>
      <c r="N40" t="s">
        <v>280</v>
      </c>
      <c r="O40"/>
      <c r="P40" t="s">
        <v>148</v>
      </c>
      <c r="Q40">
        <v>0</v>
      </c>
      <c r="R40"/>
    </row>
    <row r="41" customFormat="1" ht="24" customHeight="1" spans="1:17">
      <c r="A41" s="2"/>
      <c r="B41" s="2"/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>
        <f>(D41-1034)*5+20</f>
        <v>25</v>
      </c>
      <c r="J41">
        <v>0</v>
      </c>
      <c r="K41">
        <v>0</v>
      </c>
      <c r="L41">
        <v>0</v>
      </c>
      <c r="M41" t="s">
        <v>287</v>
      </c>
      <c r="N41" t="s">
        <v>287</v>
      </c>
      <c r="P41" t="s">
        <v>148</v>
      </c>
      <c r="Q41">
        <v>0</v>
      </c>
    </row>
    <row r="42" customFormat="1" ht="24" customHeight="1" spans="1:17">
      <c r="A42" s="2"/>
      <c r="B42" s="2"/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  <c r="I42">
        <f t="shared" ref="I41:I50" si="1">(D42-1034)*4+20</f>
        <v>28</v>
      </c>
      <c r="J42">
        <v>0</v>
      </c>
      <c r="K42">
        <v>0</v>
      </c>
      <c r="L42">
        <v>0</v>
      </c>
      <c r="M42" t="s">
        <v>294</v>
      </c>
      <c r="N42" t="s">
        <v>294</v>
      </c>
      <c r="P42" t="s">
        <v>148</v>
      </c>
      <c r="Q42">
        <v>0</v>
      </c>
    </row>
    <row r="43" customFormat="1" ht="24" customHeight="1" spans="1:17">
      <c r="A43" s="2"/>
      <c r="B43" s="2"/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  <c r="I43">
        <f t="shared" si="1"/>
        <v>32</v>
      </c>
      <c r="J43">
        <v>0</v>
      </c>
      <c r="K43">
        <v>0</v>
      </c>
      <c r="L43">
        <v>0</v>
      </c>
      <c r="M43" t="s">
        <v>301</v>
      </c>
      <c r="N43" t="s">
        <v>301</v>
      </c>
      <c r="P43" t="s">
        <v>148</v>
      </c>
      <c r="Q43">
        <v>0</v>
      </c>
    </row>
    <row r="44" customFormat="1" ht="24" customHeight="1" spans="1:17">
      <c r="A44" s="2"/>
      <c r="B44" s="2"/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>
        <f t="shared" si="1"/>
        <v>36</v>
      </c>
      <c r="J44">
        <v>0</v>
      </c>
      <c r="K44">
        <v>0</v>
      </c>
      <c r="L44">
        <v>0</v>
      </c>
      <c r="M44" t="s">
        <v>308</v>
      </c>
      <c r="N44" t="s">
        <v>308</v>
      </c>
      <c r="P44" t="s">
        <v>148</v>
      </c>
      <c r="Q44">
        <v>0</v>
      </c>
    </row>
    <row r="45" customFormat="1" ht="24" customHeight="1" spans="1:17">
      <c r="A45" s="2"/>
      <c r="B45" s="2"/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  <c r="I45">
        <f t="shared" si="1"/>
        <v>40</v>
      </c>
      <c r="J45">
        <v>0</v>
      </c>
      <c r="K45">
        <v>0</v>
      </c>
      <c r="L45">
        <v>0</v>
      </c>
      <c r="M45" t="s">
        <v>315</v>
      </c>
      <c r="N45" t="s">
        <v>315</v>
      </c>
      <c r="P45" t="s">
        <v>148</v>
      </c>
      <c r="Q45">
        <v>0</v>
      </c>
    </row>
    <row r="46" customFormat="1" ht="24" customHeight="1" spans="1:19">
      <c r="A46" s="2"/>
      <c r="B46" s="2"/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  <c r="I46">
        <f t="shared" si="1"/>
        <v>44</v>
      </c>
      <c r="J46">
        <v>0</v>
      </c>
      <c r="K46">
        <v>0</v>
      </c>
      <c r="L46">
        <v>0</v>
      </c>
      <c r="M46" t="s">
        <v>322</v>
      </c>
      <c r="N46" t="s">
        <v>322</v>
      </c>
      <c r="P46" t="s">
        <v>148</v>
      </c>
      <c r="Q46">
        <v>0</v>
      </c>
      <c r="R46" s="2"/>
      <c r="S46" s="2"/>
    </row>
    <row r="47" customFormat="1" ht="24" customHeight="1" spans="1:19">
      <c r="A47" s="2"/>
      <c r="B47" s="2"/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  <c r="I47">
        <f t="shared" si="1"/>
        <v>48</v>
      </c>
      <c r="J47">
        <v>0</v>
      </c>
      <c r="K47">
        <v>0</v>
      </c>
      <c r="L47">
        <v>0</v>
      </c>
      <c r="M47" t="s">
        <v>329</v>
      </c>
      <c r="N47" t="s">
        <v>329</v>
      </c>
      <c r="P47" t="s">
        <v>148</v>
      </c>
      <c r="Q47">
        <v>0</v>
      </c>
      <c r="R47" s="2"/>
      <c r="S47" s="2"/>
    </row>
    <row r="48" customFormat="1" ht="24" customHeight="1" spans="1:19">
      <c r="A48" s="2"/>
      <c r="B48" s="2"/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  <c r="I48">
        <f t="shared" si="1"/>
        <v>52</v>
      </c>
      <c r="J48">
        <v>0</v>
      </c>
      <c r="K48">
        <v>0</v>
      </c>
      <c r="L48">
        <v>0</v>
      </c>
      <c r="M48" t="s">
        <v>336</v>
      </c>
      <c r="N48" t="s">
        <v>336</v>
      </c>
      <c r="P48" t="s">
        <v>148</v>
      </c>
      <c r="Q48">
        <v>0</v>
      </c>
      <c r="R48" s="2"/>
      <c r="S48" s="2"/>
    </row>
    <row r="49" customFormat="1" ht="24" customHeight="1" spans="1:19">
      <c r="A49" s="2"/>
      <c r="B49" s="2"/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  <c r="I49">
        <f t="shared" si="1"/>
        <v>56</v>
      </c>
      <c r="J49">
        <v>0</v>
      </c>
      <c r="K49">
        <v>0</v>
      </c>
      <c r="L49">
        <v>0</v>
      </c>
      <c r="M49" t="s">
        <v>343</v>
      </c>
      <c r="N49" t="s">
        <v>343</v>
      </c>
      <c r="P49" t="s">
        <v>148</v>
      </c>
      <c r="Q49">
        <v>0</v>
      </c>
      <c r="R49" s="2"/>
      <c r="S49" s="2"/>
    </row>
    <row r="50" customFormat="1" ht="24" customHeight="1" spans="1:19">
      <c r="A50" s="2"/>
      <c r="B50" s="2"/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  <c r="I50">
        <f t="shared" si="1"/>
        <v>60</v>
      </c>
      <c r="J50">
        <v>0</v>
      </c>
      <c r="K50">
        <v>0</v>
      </c>
      <c r="L50">
        <v>0</v>
      </c>
      <c r="M50" t="s">
        <v>350</v>
      </c>
      <c r="N50" t="s">
        <v>350</v>
      </c>
      <c r="P50" t="s">
        <v>148</v>
      </c>
      <c r="Q50">
        <v>0</v>
      </c>
      <c r="R50" s="2"/>
      <c r="S50" s="2"/>
    </row>
    <row r="51" customFormat="1" ht="24" customHeight="1" spans="1:19">
      <c r="A51" s="2"/>
      <c r="B51" s="2"/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  <c r="J51">
        <v>3</v>
      </c>
      <c r="K51">
        <v>5</v>
      </c>
      <c r="L51">
        <v>5</v>
      </c>
      <c r="M51" t="s">
        <v>358</v>
      </c>
      <c r="N51" t="s">
        <v>358</v>
      </c>
      <c r="O51"/>
      <c r="P51" t="s">
        <v>148</v>
      </c>
      <c r="Q51">
        <v>0</v>
      </c>
      <c r="R51" s="2"/>
      <c r="S51" s="2"/>
    </row>
    <row r="52" customFormat="1" ht="24" customHeight="1" spans="1:19">
      <c r="A52" s="2"/>
      <c r="B52" s="2"/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  <c r="I52" t="s">
        <v>357</v>
      </c>
      <c r="J52">
        <v>6</v>
      </c>
      <c r="K52">
        <v>10</v>
      </c>
      <c r="L52">
        <v>10</v>
      </c>
      <c r="M52" t="s">
        <v>365</v>
      </c>
      <c r="N52" t="s">
        <v>365</v>
      </c>
      <c r="O52"/>
      <c r="P52" t="s">
        <v>148</v>
      </c>
      <c r="Q52">
        <v>0</v>
      </c>
      <c r="R52" s="2"/>
      <c r="S52" s="2"/>
    </row>
    <row r="53" customFormat="1" ht="24" customHeight="1" spans="1:19">
      <c r="A53" s="2"/>
      <c r="B53" s="2"/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  <c r="I53" t="s">
        <v>357</v>
      </c>
      <c r="J53">
        <v>9</v>
      </c>
      <c r="K53">
        <v>15</v>
      </c>
      <c r="L53">
        <v>15</v>
      </c>
      <c r="M53" t="s">
        <v>372</v>
      </c>
      <c r="N53" t="s">
        <v>372</v>
      </c>
      <c r="O53"/>
      <c r="P53" t="s">
        <v>148</v>
      </c>
      <c r="Q53">
        <v>0</v>
      </c>
      <c r="R53" s="2"/>
      <c r="S53" s="2"/>
    </row>
    <row r="54" customFormat="1" ht="24" customHeight="1" spans="1:19">
      <c r="A54" s="2"/>
      <c r="B54" s="2"/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  <c r="I54" t="s">
        <v>357</v>
      </c>
      <c r="J54">
        <v>12</v>
      </c>
      <c r="K54">
        <v>20</v>
      </c>
      <c r="L54">
        <v>20</v>
      </c>
      <c r="M54" t="s">
        <v>379</v>
      </c>
      <c r="N54" t="s">
        <v>379</v>
      </c>
      <c r="O54"/>
      <c r="P54" t="s">
        <v>148</v>
      </c>
      <c r="Q54">
        <v>0</v>
      </c>
      <c r="R54" s="2"/>
      <c r="S54" s="2"/>
    </row>
    <row r="55" customFormat="1" ht="24" customHeight="1" spans="1:19">
      <c r="A55" s="2"/>
      <c r="B55" s="2"/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385</v>
      </c>
      <c r="I55" t="s">
        <v>357</v>
      </c>
      <c r="J55">
        <v>15</v>
      </c>
      <c r="K55">
        <v>25</v>
      </c>
      <c r="L55">
        <v>25</v>
      </c>
      <c r="M55" t="s">
        <v>386</v>
      </c>
      <c r="N55" t="s">
        <v>386</v>
      </c>
      <c r="O55"/>
      <c r="P55" t="s">
        <v>148</v>
      </c>
      <c r="Q55">
        <v>0</v>
      </c>
      <c r="R55" s="2"/>
      <c r="S55" s="2"/>
    </row>
  </sheetData>
  <dataValidations count="1">
    <dataValidation type="custom" allowBlank="1" showErrorMessage="1" errorTitle="拒绝重复输入" error="当前输入的内容，与本区域的其他单元格内容重复。" sqref="F5 G5 H5 I5 J5 K5 L5 C3:C5 D3:D5 E3:E5 I3:I4 J3:J4 K3:K4 L3:L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C14" sqref="C14"/>
    </sheetView>
  </sheetViews>
  <sheetFormatPr defaultColWidth="9" defaultRowHeight="14.25" outlineLevelRow="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8" width="15.875" style="2" customWidth="1"/>
    <col min="9" max="9" width="16.375" style="2" customWidth="1"/>
    <col min="10" max="10" width="13" style="2" customWidth="1"/>
    <col min="11" max="11" width="26" style="1" customWidth="1"/>
    <col min="12" max="12" width="30.125" style="1" customWidth="1"/>
    <col min="13" max="13" width="13.625" style="2" customWidth="1"/>
    <col min="14" max="14" width="8.125" style="2" customWidth="1"/>
    <col min="15" max="15" width="9.625" style="2" customWidth="1"/>
    <col min="16" max="16384" width="9" style="2"/>
  </cols>
  <sheetData>
    <row r="1" s="1" customFormat="1" spans="1:15">
      <c r="A1" s="2"/>
      <c r="B1" s="2"/>
      <c r="F1" s="2"/>
      <c r="G1" s="2"/>
      <c r="H1" s="2"/>
      <c r="I1" s="2"/>
      <c r="J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10</v>
      </c>
      <c r="J3" s="3" t="s">
        <v>11</v>
      </c>
      <c r="K3" s="4" t="s">
        <v>12</v>
      </c>
      <c r="L3" s="4" t="s">
        <v>13</v>
      </c>
      <c r="M3" s="2"/>
      <c r="N3" s="2"/>
      <c r="O3" s="2"/>
    </row>
    <row r="4" s="1" customFormat="1" spans="1:15">
      <c r="A4" s="2"/>
      <c r="B4" s="2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4" t="s">
        <v>23</v>
      </c>
      <c r="L4" s="4" t="s">
        <v>24</v>
      </c>
      <c r="M4" s="2"/>
      <c r="N4" s="2"/>
      <c r="O4" s="2"/>
    </row>
    <row r="5" s="1" customFormat="1" spans="1:15">
      <c r="A5" s="2"/>
      <c r="B5" s="2"/>
      <c r="C5" s="3" t="s">
        <v>26</v>
      </c>
      <c r="D5" s="3" t="s">
        <v>26</v>
      </c>
      <c r="E5" s="3" t="s">
        <v>27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4" t="s">
        <v>29</v>
      </c>
      <c r="L5" s="4" t="s">
        <v>29</v>
      </c>
      <c r="M5" s="2"/>
      <c r="N5" s="2"/>
      <c r="O5" s="2"/>
    </row>
    <row r="6" customFormat="1" ht="24" customHeight="1" spans="1:15">
      <c r="A6" s="2"/>
      <c r="B6" s="2"/>
      <c r="K6" s="1"/>
      <c r="L6" s="1"/>
      <c r="M6" s="2"/>
      <c r="N6" s="2"/>
      <c r="O6" s="2"/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2023-09-19T03:30:52Z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9F84DDE50D704B5397C5756C2E2E4F1E</vt:lpwstr>
  </property>
</Properties>
</file>