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25"/>
  </bookViews>
  <sheets>
    <sheet name="生成配置" sheetId="2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只吃物理攻击
2 只吃魔法攻击
3 只吃道术攻击
4 只吃暴击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  <comment ref="Q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<sst xmlns="http://schemas.openxmlformats.org/spreadsheetml/2006/main" count="298" uniqueCount="34">
  <si>
    <t>ID</t>
  </si>
  <si>
    <t>PhId</t>
  </si>
  <si>
    <t>Level</t>
  </si>
  <si>
    <t>Attr</t>
  </si>
  <si>
    <t>Def</t>
  </si>
  <si>
    <t>Hp</t>
  </si>
  <si>
    <t>DamageIncrea</t>
  </si>
  <si>
    <t>DamageResist</t>
  </si>
  <si>
    <t>CritRate</t>
  </si>
  <si>
    <t>CritDamage</t>
  </si>
  <si>
    <t>AttrIncreaRate</t>
  </si>
  <si>
    <t>ResistType</t>
  </si>
  <si>
    <t>RewardId</t>
  </si>
  <si>
    <t>RewardBase</t>
  </si>
  <si>
    <t>RewardIncrea</t>
  </si>
  <si>
    <t>SkillIdList</t>
  </si>
  <si>
    <t>PhanSkillIdList</t>
  </si>
  <si>
    <t>#des</t>
  </si>
  <si>
    <t>Id</t>
  </si>
  <si>
    <t>int</t>
  </si>
  <si>
    <t>long</t>
  </si>
  <si>
    <t>int[]</t>
  </si>
  <si>
    <t>13001</t>
  </si>
  <si>
    <t>12001</t>
  </si>
  <si>
    <t>生命比例</t>
  </si>
  <si>
    <t>12002</t>
  </si>
  <si>
    <t>攻击比例</t>
  </si>
  <si>
    <t>11002</t>
  </si>
  <si>
    <t>13003</t>
  </si>
  <si>
    <t>防御比例</t>
  </si>
  <si>
    <t>11007</t>
  </si>
  <si>
    <t>物攻比例</t>
  </si>
  <si>
    <t>12007</t>
  </si>
  <si>
    <t>13002,13007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</si>
</sst>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31"/>
  <sheetViews>
    <sheetView tabSelected="1" topLeftCell="B103" workbookViewId="0">
      <selection activeCell="M111" sqref="M111:M130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6" width="14.625" style="2" customWidth="1"/>
    <col min="7" max="7" width="13" style="2" customWidth="1"/>
    <col min="8" max="8" width="25.375" style="2" customWidth="1"/>
    <col min="9" max="9" width="9" style="2" customWidth="1"/>
    <col min="10" max="10" width="7.125" style="2" customWidth="1"/>
    <col min="11" max="11" width="8.375" style="2" customWidth="1"/>
    <col min="12" max="12" width="12.125" style="2" customWidth="1"/>
    <col min="13" max="14" width="11.375" style="2" customWidth="1"/>
    <col min="15" max="15" width="15.5" style="2" customWidth="1"/>
    <col min="16" max="16" width="13" style="2" customWidth="1"/>
    <col min="17" max="17" width="13.375" style="1" customWidth="1"/>
    <col min="18" max="18" width="11.5" style="1" customWidth="1"/>
    <col min="19" max="19" width="13.375" style="1" customWidth="1"/>
    <col min="20" max="21" width="30.125" style="1" customWidth="1"/>
    <col min="22" max="22" width="8.125" style="2" customWidth="1"/>
    <col min="23" max="23" width="9.625" style="2" customWidth="1"/>
    <col min="24" max="16384" width="9" style="2"/>
  </cols>
  <sheetData>
    <row r="1" s="1" customFormat="1" customHeight="1" spans="1:23">
      <c r="A1" s="2"/>
      <c r="B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V1" s="2"/>
      <c r="W1" s="2"/>
    </row>
    <row r="2" s="1" customFormat="1" customHeight="1" spans="1:23">
      <c r="A2" s="2"/>
      <c r="B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V2" s="2"/>
      <c r="W2" s="2"/>
    </row>
    <row r="3" s="1" customFormat="1" customHeight="1" spans="1:23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4" t="s">
        <v>14</v>
      </c>
      <c r="R3" s="4" t="s">
        <v>15</v>
      </c>
      <c r="S3" s="4" t="s">
        <v>16</v>
      </c>
      <c r="T3" s="4" t="s">
        <v>17</v>
      </c>
      <c r="U3" s="4"/>
      <c r="V3" s="2"/>
      <c r="W3" s="2"/>
    </row>
    <row r="4" s="1" customFormat="1" customHeight="1" spans="1:23">
      <c r="A4" s="2"/>
      <c r="B4" s="2"/>
      <c r="C4" s="3" t="s">
        <v>18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3" t="s">
        <v>12</v>
      </c>
      <c r="P4" s="3" t="s">
        <v>13</v>
      </c>
      <c r="Q4" s="4" t="s">
        <v>14</v>
      </c>
      <c r="R4" s="4" t="s">
        <v>15</v>
      </c>
      <c r="S4" s="4" t="s">
        <v>16</v>
      </c>
      <c r="T4" s="4"/>
      <c r="U4" s="4"/>
      <c r="V4" s="2"/>
      <c r="W4" s="2"/>
    </row>
    <row r="5" s="1" customFormat="1" customHeight="1" spans="1:23">
      <c r="A5" s="2"/>
      <c r="B5" s="2"/>
      <c r="C5" s="3" t="s">
        <v>19</v>
      </c>
      <c r="D5" s="3" t="s">
        <v>19</v>
      </c>
      <c r="E5" s="3" t="s">
        <v>19</v>
      </c>
      <c r="F5" s="3" t="s">
        <v>20</v>
      </c>
      <c r="G5" s="3" t="s">
        <v>20</v>
      </c>
      <c r="H5" s="3" t="s">
        <v>20</v>
      </c>
      <c r="I5" s="3" t="s">
        <v>20</v>
      </c>
      <c r="J5" s="3" t="s">
        <v>20</v>
      </c>
      <c r="K5" s="3" t="s">
        <v>20</v>
      </c>
      <c r="L5" s="3" t="s">
        <v>19</v>
      </c>
      <c r="M5" s="3" t="s">
        <v>19</v>
      </c>
      <c r="N5" s="3" t="s">
        <v>19</v>
      </c>
      <c r="O5" s="3" t="s">
        <v>19</v>
      </c>
      <c r="P5" s="3" t="s">
        <v>19</v>
      </c>
      <c r="Q5" s="4" t="s">
        <v>19</v>
      </c>
      <c r="R5" s="4" t="s">
        <v>21</v>
      </c>
      <c r="S5" s="4" t="s">
        <v>21</v>
      </c>
      <c r="T5" s="4"/>
      <c r="U5" s="4"/>
      <c r="V5" s="2"/>
      <c r="W5" s="2"/>
    </row>
    <row r="6" s="1" customFormat="1" customHeight="1" spans="3:20">
      <c r="C6" s="1">
        <v>1</v>
      </c>
      <c r="D6" s="1">
        <v>1</v>
      </c>
      <c r="E6" s="1">
        <v>1</v>
      </c>
      <c r="F6" s="1">
        <v>5000</v>
      </c>
      <c r="G6" s="1">
        <v>5000</v>
      </c>
      <c r="H6" s="1">
        <v>5000000</v>
      </c>
      <c r="I6" s="1">
        <v>5</v>
      </c>
      <c r="J6" s="1">
        <v>5</v>
      </c>
      <c r="K6" s="1">
        <v>5</v>
      </c>
      <c r="L6" s="1">
        <v>5</v>
      </c>
      <c r="M6" s="1">
        <v>4</v>
      </c>
      <c r="N6" s="1">
        <v>0</v>
      </c>
      <c r="O6" s="1">
        <v>15</v>
      </c>
      <c r="P6" s="1">
        <v>5</v>
      </c>
      <c r="Q6" s="1">
        <v>5</v>
      </c>
      <c r="R6" s="5" t="s">
        <v>22</v>
      </c>
      <c r="S6" s="5" t="s">
        <v>23</v>
      </c>
      <c r="T6" s="1" t="s">
        <v>24</v>
      </c>
    </row>
    <row r="7" s="1" customFormat="1" customHeight="1" spans="3:19">
      <c r="C7" s="1">
        <v>2</v>
      </c>
      <c r="D7" s="1">
        <v>1</v>
      </c>
      <c r="E7" s="1">
        <v>2</v>
      </c>
      <c r="F7" s="1">
        <f t="shared" ref="F7:F25" si="0">F6*M6</f>
        <v>20000</v>
      </c>
      <c r="G7" s="1">
        <f t="shared" ref="G7:G25" si="1">G6*M6</f>
        <v>20000</v>
      </c>
      <c r="H7" s="1">
        <f t="shared" ref="H7:H25" si="2">H6*M6</f>
        <v>20000000</v>
      </c>
      <c r="I7" s="1">
        <f t="shared" ref="I7:I25" si="3">I6+5</f>
        <v>10</v>
      </c>
      <c r="J7" s="1">
        <f t="shared" ref="J7:J25" si="4">J6+5</f>
        <v>10</v>
      </c>
      <c r="K7" s="1">
        <f t="shared" ref="K7:K25" si="5">K6+5</f>
        <v>10</v>
      </c>
      <c r="L7" s="1">
        <f t="shared" ref="L7:L25" si="6">L6+5</f>
        <v>10</v>
      </c>
      <c r="M7" s="1">
        <v>3</v>
      </c>
      <c r="N7" s="1">
        <v>0</v>
      </c>
      <c r="O7" s="1">
        <v>15</v>
      </c>
      <c r="P7" s="1">
        <f t="shared" ref="P7:P25" si="7">P6+Q6</f>
        <v>10</v>
      </c>
      <c r="Q7" s="1">
        <v>5</v>
      </c>
      <c r="R7" s="5" t="s">
        <v>22</v>
      </c>
      <c r="S7" s="5" t="s">
        <v>23</v>
      </c>
    </row>
    <row r="8" s="1" customFormat="1" customHeight="1" spans="3:19">
      <c r="C8" s="1">
        <v>3</v>
      </c>
      <c r="D8" s="1">
        <v>1</v>
      </c>
      <c r="E8" s="1">
        <v>3</v>
      </c>
      <c r="F8" s="1">
        <f t="shared" si="0"/>
        <v>60000</v>
      </c>
      <c r="G8" s="1">
        <f t="shared" si="1"/>
        <v>60000</v>
      </c>
      <c r="H8" s="1">
        <f t="shared" si="2"/>
        <v>60000000</v>
      </c>
      <c r="I8" s="1">
        <f t="shared" si="3"/>
        <v>15</v>
      </c>
      <c r="J8" s="1">
        <f t="shared" si="4"/>
        <v>15</v>
      </c>
      <c r="K8" s="1">
        <f t="shared" si="5"/>
        <v>15</v>
      </c>
      <c r="L8" s="1">
        <f t="shared" si="6"/>
        <v>15</v>
      </c>
      <c r="M8" s="1">
        <v>3</v>
      </c>
      <c r="N8" s="1">
        <v>0</v>
      </c>
      <c r="O8" s="1">
        <v>15</v>
      </c>
      <c r="P8" s="1">
        <f t="shared" si="7"/>
        <v>15</v>
      </c>
      <c r="Q8" s="1">
        <v>5</v>
      </c>
      <c r="R8" s="5" t="s">
        <v>22</v>
      </c>
      <c r="S8" s="5" t="s">
        <v>23</v>
      </c>
    </row>
    <row r="9" s="1" customFormat="1" customHeight="1" spans="3:19">
      <c r="C9" s="1">
        <v>4</v>
      </c>
      <c r="D9" s="1">
        <v>1</v>
      </c>
      <c r="E9" s="1">
        <v>4</v>
      </c>
      <c r="F9" s="1">
        <f t="shared" si="0"/>
        <v>180000</v>
      </c>
      <c r="G9" s="1">
        <f t="shared" si="1"/>
        <v>180000</v>
      </c>
      <c r="H9" s="1">
        <f t="shared" si="2"/>
        <v>180000000</v>
      </c>
      <c r="I9" s="1">
        <f t="shared" si="3"/>
        <v>20</v>
      </c>
      <c r="J9" s="1">
        <f t="shared" si="4"/>
        <v>20</v>
      </c>
      <c r="K9" s="1">
        <f t="shared" si="5"/>
        <v>20</v>
      </c>
      <c r="L9" s="1">
        <f t="shared" si="6"/>
        <v>20</v>
      </c>
      <c r="M9" s="1">
        <v>3</v>
      </c>
      <c r="N9" s="1">
        <v>0</v>
      </c>
      <c r="O9" s="1">
        <v>15</v>
      </c>
      <c r="P9" s="1">
        <f t="shared" si="7"/>
        <v>20</v>
      </c>
      <c r="Q9" s="1">
        <v>5</v>
      </c>
      <c r="R9" s="5" t="s">
        <v>22</v>
      </c>
      <c r="S9" s="5" t="s">
        <v>23</v>
      </c>
    </row>
    <row r="10" s="1" customFormat="1" customHeight="1" spans="3:19">
      <c r="C10" s="1">
        <v>5</v>
      </c>
      <c r="D10" s="1">
        <v>1</v>
      </c>
      <c r="E10" s="1">
        <v>5</v>
      </c>
      <c r="F10" s="1">
        <f t="shared" si="0"/>
        <v>540000</v>
      </c>
      <c r="G10" s="1">
        <f t="shared" si="1"/>
        <v>540000</v>
      </c>
      <c r="H10" s="1">
        <f t="shared" si="2"/>
        <v>540000000</v>
      </c>
      <c r="I10" s="1">
        <f t="shared" si="3"/>
        <v>25</v>
      </c>
      <c r="J10" s="1">
        <f t="shared" si="4"/>
        <v>25</v>
      </c>
      <c r="K10" s="1">
        <f t="shared" si="5"/>
        <v>25</v>
      </c>
      <c r="L10" s="1">
        <f t="shared" si="6"/>
        <v>25</v>
      </c>
      <c r="M10" s="1">
        <v>3</v>
      </c>
      <c r="N10" s="1">
        <v>0</v>
      </c>
      <c r="O10" s="1">
        <v>15</v>
      </c>
      <c r="P10" s="1">
        <f t="shared" si="7"/>
        <v>25</v>
      </c>
      <c r="Q10" s="1">
        <v>5</v>
      </c>
      <c r="R10" s="5" t="s">
        <v>22</v>
      </c>
      <c r="S10" s="5" t="s">
        <v>23</v>
      </c>
    </row>
    <row r="11" s="1" customFormat="1" customHeight="1" spans="3:19">
      <c r="C11" s="1">
        <v>6</v>
      </c>
      <c r="D11" s="1">
        <v>1</v>
      </c>
      <c r="E11" s="1">
        <v>6</v>
      </c>
      <c r="F11" s="1">
        <f t="shared" si="0"/>
        <v>1620000</v>
      </c>
      <c r="G11" s="1">
        <f t="shared" si="1"/>
        <v>1620000</v>
      </c>
      <c r="H11" s="1">
        <f t="shared" si="2"/>
        <v>1620000000</v>
      </c>
      <c r="I11" s="1">
        <f t="shared" si="3"/>
        <v>30</v>
      </c>
      <c r="J11" s="1">
        <f t="shared" si="4"/>
        <v>30</v>
      </c>
      <c r="K11" s="1">
        <f t="shared" si="5"/>
        <v>30</v>
      </c>
      <c r="L11" s="1">
        <f t="shared" si="6"/>
        <v>30</v>
      </c>
      <c r="M11" s="1">
        <v>3</v>
      </c>
      <c r="N11" s="1">
        <v>0</v>
      </c>
      <c r="O11" s="1">
        <v>15</v>
      </c>
      <c r="P11" s="1">
        <f t="shared" si="7"/>
        <v>30</v>
      </c>
      <c r="Q11" s="1">
        <v>5</v>
      </c>
      <c r="R11" s="5" t="s">
        <v>22</v>
      </c>
      <c r="S11" s="5" t="s">
        <v>23</v>
      </c>
    </row>
    <row r="12" s="1" customFormat="1" customHeight="1" spans="3:19">
      <c r="C12" s="1">
        <v>7</v>
      </c>
      <c r="D12" s="1">
        <v>1</v>
      </c>
      <c r="E12" s="1">
        <v>7</v>
      </c>
      <c r="F12" s="1">
        <f t="shared" si="0"/>
        <v>4860000</v>
      </c>
      <c r="G12" s="1">
        <f t="shared" si="1"/>
        <v>4860000</v>
      </c>
      <c r="H12" s="1">
        <f t="shared" si="2"/>
        <v>4860000000</v>
      </c>
      <c r="I12" s="1">
        <f t="shared" si="3"/>
        <v>35</v>
      </c>
      <c r="J12" s="1">
        <f t="shared" si="4"/>
        <v>35</v>
      </c>
      <c r="K12" s="1">
        <f t="shared" si="5"/>
        <v>35</v>
      </c>
      <c r="L12" s="1">
        <f t="shared" si="6"/>
        <v>35</v>
      </c>
      <c r="M12" s="1">
        <v>3</v>
      </c>
      <c r="N12" s="1">
        <v>0</v>
      </c>
      <c r="O12" s="1">
        <v>15</v>
      </c>
      <c r="P12" s="1">
        <f t="shared" si="7"/>
        <v>35</v>
      </c>
      <c r="Q12" s="1">
        <v>5</v>
      </c>
      <c r="R12" s="5" t="s">
        <v>22</v>
      </c>
      <c r="S12" s="5" t="s">
        <v>23</v>
      </c>
    </row>
    <row r="13" s="1" customFormat="1" customHeight="1" spans="3:19">
      <c r="C13" s="1">
        <v>8</v>
      </c>
      <c r="D13" s="1">
        <v>1</v>
      </c>
      <c r="E13" s="1">
        <v>8</v>
      </c>
      <c r="F13" s="1">
        <f t="shared" si="0"/>
        <v>14580000</v>
      </c>
      <c r="G13" s="1">
        <f t="shared" si="1"/>
        <v>14580000</v>
      </c>
      <c r="H13" s="1">
        <f t="shared" si="2"/>
        <v>14580000000</v>
      </c>
      <c r="I13" s="1">
        <f t="shared" si="3"/>
        <v>40</v>
      </c>
      <c r="J13" s="1">
        <f t="shared" si="4"/>
        <v>40</v>
      </c>
      <c r="K13" s="1">
        <f t="shared" si="5"/>
        <v>40</v>
      </c>
      <c r="L13" s="1">
        <f t="shared" si="6"/>
        <v>40</v>
      </c>
      <c r="M13" s="1">
        <v>3</v>
      </c>
      <c r="N13" s="1">
        <v>0</v>
      </c>
      <c r="O13" s="1">
        <v>15</v>
      </c>
      <c r="P13" s="1">
        <f t="shared" si="7"/>
        <v>40</v>
      </c>
      <c r="Q13" s="1">
        <v>5</v>
      </c>
      <c r="R13" s="5" t="s">
        <v>22</v>
      </c>
      <c r="S13" s="5" t="s">
        <v>23</v>
      </c>
    </row>
    <row r="14" s="1" customFormat="1" customHeight="1" spans="3:19">
      <c r="C14" s="1">
        <v>9</v>
      </c>
      <c r="D14" s="1">
        <v>1</v>
      </c>
      <c r="E14" s="1">
        <v>9</v>
      </c>
      <c r="F14" s="1">
        <f t="shared" si="0"/>
        <v>43740000</v>
      </c>
      <c r="G14" s="1">
        <f t="shared" si="1"/>
        <v>43740000</v>
      </c>
      <c r="H14" s="1">
        <f t="shared" si="2"/>
        <v>43740000000</v>
      </c>
      <c r="I14" s="1">
        <f t="shared" si="3"/>
        <v>45</v>
      </c>
      <c r="J14" s="1">
        <f t="shared" si="4"/>
        <v>45</v>
      </c>
      <c r="K14" s="1">
        <f t="shared" si="5"/>
        <v>45</v>
      </c>
      <c r="L14" s="1">
        <f t="shared" si="6"/>
        <v>45</v>
      </c>
      <c r="M14" s="1">
        <v>3</v>
      </c>
      <c r="N14" s="1">
        <v>0</v>
      </c>
      <c r="O14" s="1">
        <v>15</v>
      </c>
      <c r="P14" s="1">
        <f t="shared" si="7"/>
        <v>45</v>
      </c>
      <c r="Q14" s="1">
        <v>5</v>
      </c>
      <c r="R14" s="5" t="s">
        <v>22</v>
      </c>
      <c r="S14" s="5" t="s">
        <v>23</v>
      </c>
    </row>
    <row r="15" s="1" customFormat="1" customHeight="1" spans="3:19">
      <c r="C15" s="1">
        <v>10</v>
      </c>
      <c r="D15" s="1">
        <v>1</v>
      </c>
      <c r="E15" s="1">
        <v>10</v>
      </c>
      <c r="F15" s="1">
        <f t="shared" si="0"/>
        <v>131220000</v>
      </c>
      <c r="G15" s="1">
        <f t="shared" si="1"/>
        <v>131220000</v>
      </c>
      <c r="H15" s="1">
        <f t="shared" si="2"/>
        <v>131220000000</v>
      </c>
      <c r="I15" s="1">
        <f t="shared" si="3"/>
        <v>50</v>
      </c>
      <c r="J15" s="1">
        <f t="shared" si="4"/>
        <v>50</v>
      </c>
      <c r="K15" s="1">
        <f t="shared" si="5"/>
        <v>50</v>
      </c>
      <c r="L15" s="1">
        <f t="shared" si="6"/>
        <v>50</v>
      </c>
      <c r="M15" s="1">
        <v>3</v>
      </c>
      <c r="N15" s="1">
        <v>0</v>
      </c>
      <c r="O15" s="1">
        <v>15</v>
      </c>
      <c r="P15" s="1">
        <f t="shared" si="7"/>
        <v>50</v>
      </c>
      <c r="Q15" s="1">
        <v>5</v>
      </c>
      <c r="R15" s="5" t="s">
        <v>22</v>
      </c>
      <c r="S15" s="5" t="s">
        <v>23</v>
      </c>
    </row>
    <row r="16" s="1" customFormat="1" customHeight="1" spans="3:19">
      <c r="C16" s="1">
        <v>11</v>
      </c>
      <c r="D16" s="1">
        <v>1</v>
      </c>
      <c r="E16" s="1">
        <v>11</v>
      </c>
      <c r="F16" s="1">
        <f t="shared" si="0"/>
        <v>393660000</v>
      </c>
      <c r="G16" s="1">
        <f t="shared" si="1"/>
        <v>393660000</v>
      </c>
      <c r="H16" s="1">
        <f t="shared" si="2"/>
        <v>393660000000</v>
      </c>
      <c r="I16" s="1">
        <f t="shared" si="3"/>
        <v>55</v>
      </c>
      <c r="J16" s="1">
        <f t="shared" si="4"/>
        <v>55</v>
      </c>
      <c r="K16" s="1">
        <f t="shared" si="5"/>
        <v>55</v>
      </c>
      <c r="L16" s="1">
        <f t="shared" si="6"/>
        <v>55</v>
      </c>
      <c r="M16" s="1">
        <v>3</v>
      </c>
      <c r="N16" s="1">
        <v>0</v>
      </c>
      <c r="O16" s="1">
        <v>15</v>
      </c>
      <c r="P16" s="1">
        <f t="shared" si="7"/>
        <v>55</v>
      </c>
      <c r="Q16" s="1">
        <v>5</v>
      </c>
      <c r="R16" s="5" t="s">
        <v>22</v>
      </c>
      <c r="S16" s="5" t="s">
        <v>23</v>
      </c>
    </row>
    <row r="17" s="1" customFormat="1" customHeight="1" spans="3:19">
      <c r="C17" s="1">
        <v>12</v>
      </c>
      <c r="D17" s="1">
        <v>1</v>
      </c>
      <c r="E17" s="1">
        <v>12</v>
      </c>
      <c r="F17" s="1">
        <f t="shared" si="0"/>
        <v>1180980000</v>
      </c>
      <c r="G17" s="1">
        <f t="shared" si="1"/>
        <v>1180980000</v>
      </c>
      <c r="H17" s="1">
        <f t="shared" si="2"/>
        <v>1180980000000</v>
      </c>
      <c r="I17" s="1">
        <f t="shared" si="3"/>
        <v>60</v>
      </c>
      <c r="J17" s="1">
        <f t="shared" si="4"/>
        <v>60</v>
      </c>
      <c r="K17" s="1">
        <f t="shared" si="5"/>
        <v>60</v>
      </c>
      <c r="L17" s="1">
        <f t="shared" si="6"/>
        <v>60</v>
      </c>
      <c r="M17" s="1">
        <v>3</v>
      </c>
      <c r="N17" s="1">
        <v>0</v>
      </c>
      <c r="O17" s="1">
        <v>15</v>
      </c>
      <c r="P17" s="1">
        <f t="shared" si="7"/>
        <v>60</v>
      </c>
      <c r="Q17" s="1">
        <v>5</v>
      </c>
      <c r="R17" s="5" t="s">
        <v>22</v>
      </c>
      <c r="S17" s="5" t="s">
        <v>23</v>
      </c>
    </row>
    <row r="18" s="1" customFormat="1" customHeight="1" spans="3:19">
      <c r="C18" s="1">
        <v>13</v>
      </c>
      <c r="D18" s="1">
        <v>1</v>
      </c>
      <c r="E18" s="1">
        <v>13</v>
      </c>
      <c r="F18" s="1">
        <f t="shared" si="0"/>
        <v>3542940000</v>
      </c>
      <c r="G18" s="1">
        <f t="shared" si="1"/>
        <v>3542940000</v>
      </c>
      <c r="H18" s="1">
        <f t="shared" si="2"/>
        <v>3542940000000</v>
      </c>
      <c r="I18" s="1">
        <f t="shared" si="3"/>
        <v>65</v>
      </c>
      <c r="J18" s="1">
        <f t="shared" si="4"/>
        <v>65</v>
      </c>
      <c r="K18" s="1">
        <f t="shared" si="5"/>
        <v>65</v>
      </c>
      <c r="L18" s="1">
        <f t="shared" si="6"/>
        <v>65</v>
      </c>
      <c r="M18" s="1">
        <v>3</v>
      </c>
      <c r="N18" s="1">
        <v>0</v>
      </c>
      <c r="O18" s="1">
        <v>15</v>
      </c>
      <c r="P18" s="1">
        <f t="shared" si="7"/>
        <v>65</v>
      </c>
      <c r="Q18" s="1">
        <v>5</v>
      </c>
      <c r="R18" s="5" t="s">
        <v>22</v>
      </c>
      <c r="S18" s="5" t="s">
        <v>23</v>
      </c>
    </row>
    <row r="19" s="1" customFormat="1" customHeight="1" spans="3:19">
      <c r="C19" s="1">
        <v>14</v>
      </c>
      <c r="D19" s="1">
        <v>1</v>
      </c>
      <c r="E19" s="1">
        <v>14</v>
      </c>
      <c r="F19" s="1">
        <f t="shared" si="0"/>
        <v>10628820000</v>
      </c>
      <c r="G19" s="1">
        <f t="shared" si="1"/>
        <v>10628820000</v>
      </c>
      <c r="H19" s="1">
        <f t="shared" si="2"/>
        <v>10628820000000</v>
      </c>
      <c r="I19" s="1">
        <f t="shared" si="3"/>
        <v>70</v>
      </c>
      <c r="J19" s="1">
        <f t="shared" si="4"/>
        <v>70</v>
      </c>
      <c r="K19" s="1">
        <f t="shared" si="5"/>
        <v>70</v>
      </c>
      <c r="L19" s="1">
        <f t="shared" si="6"/>
        <v>70</v>
      </c>
      <c r="M19" s="1">
        <v>3</v>
      </c>
      <c r="N19" s="1">
        <v>0</v>
      </c>
      <c r="O19" s="1">
        <v>15</v>
      </c>
      <c r="P19" s="1">
        <f t="shared" si="7"/>
        <v>70</v>
      </c>
      <c r="Q19" s="1">
        <v>5</v>
      </c>
      <c r="R19" s="5" t="s">
        <v>22</v>
      </c>
      <c r="S19" s="5" t="s">
        <v>23</v>
      </c>
    </row>
    <row r="20" s="1" customFormat="1" customHeight="1" spans="3:19">
      <c r="C20" s="1">
        <v>15</v>
      </c>
      <c r="D20" s="1">
        <v>1</v>
      </c>
      <c r="E20" s="1">
        <v>15</v>
      </c>
      <c r="F20" s="1">
        <f t="shared" si="0"/>
        <v>31886460000</v>
      </c>
      <c r="G20" s="1">
        <f t="shared" si="1"/>
        <v>31886460000</v>
      </c>
      <c r="H20" s="1">
        <f t="shared" si="2"/>
        <v>31886460000000</v>
      </c>
      <c r="I20" s="1">
        <f t="shared" si="3"/>
        <v>75</v>
      </c>
      <c r="J20" s="1">
        <f t="shared" si="4"/>
        <v>75</v>
      </c>
      <c r="K20" s="1">
        <f t="shared" si="5"/>
        <v>75</v>
      </c>
      <c r="L20" s="1">
        <f t="shared" si="6"/>
        <v>75</v>
      </c>
      <c r="M20" s="1">
        <v>3</v>
      </c>
      <c r="N20" s="1">
        <v>0</v>
      </c>
      <c r="O20" s="1">
        <v>15</v>
      </c>
      <c r="P20" s="1">
        <f t="shared" si="7"/>
        <v>75</v>
      </c>
      <c r="Q20" s="1">
        <v>5</v>
      </c>
      <c r="R20" s="5" t="s">
        <v>22</v>
      </c>
      <c r="S20" s="5" t="s">
        <v>23</v>
      </c>
    </row>
    <row r="21" s="1" customFormat="1" customHeight="1" spans="3:19">
      <c r="C21" s="1">
        <v>16</v>
      </c>
      <c r="D21" s="1">
        <v>1</v>
      </c>
      <c r="E21" s="1">
        <v>16</v>
      </c>
      <c r="F21" s="1">
        <f t="shared" si="0"/>
        <v>95659380000</v>
      </c>
      <c r="G21" s="1">
        <f t="shared" si="1"/>
        <v>95659380000</v>
      </c>
      <c r="H21" s="1">
        <f t="shared" si="2"/>
        <v>95659380000000</v>
      </c>
      <c r="I21" s="1">
        <f t="shared" si="3"/>
        <v>80</v>
      </c>
      <c r="J21" s="1">
        <f t="shared" si="4"/>
        <v>80</v>
      </c>
      <c r="K21" s="1">
        <f t="shared" si="5"/>
        <v>80</v>
      </c>
      <c r="L21" s="1">
        <f t="shared" si="6"/>
        <v>80</v>
      </c>
      <c r="M21" s="1">
        <v>3</v>
      </c>
      <c r="N21" s="1">
        <v>0</v>
      </c>
      <c r="O21" s="1">
        <v>15</v>
      </c>
      <c r="P21" s="1">
        <f t="shared" si="7"/>
        <v>80</v>
      </c>
      <c r="Q21" s="1">
        <v>5</v>
      </c>
      <c r="R21" s="5" t="s">
        <v>22</v>
      </c>
      <c r="S21" s="5" t="s">
        <v>23</v>
      </c>
    </row>
    <row r="22" s="1" customFormat="1" customHeight="1" spans="3:19">
      <c r="C22" s="1">
        <v>17</v>
      </c>
      <c r="D22" s="1">
        <v>1</v>
      </c>
      <c r="E22" s="1">
        <v>17</v>
      </c>
      <c r="F22" s="1">
        <f t="shared" si="0"/>
        <v>286978140000</v>
      </c>
      <c r="G22" s="1">
        <f t="shared" si="1"/>
        <v>286978140000</v>
      </c>
      <c r="H22" s="1">
        <f t="shared" si="2"/>
        <v>286978140000000</v>
      </c>
      <c r="I22" s="1">
        <f t="shared" si="3"/>
        <v>85</v>
      </c>
      <c r="J22" s="1">
        <f t="shared" si="4"/>
        <v>85</v>
      </c>
      <c r="K22" s="1">
        <f t="shared" si="5"/>
        <v>85</v>
      </c>
      <c r="L22" s="1">
        <f t="shared" si="6"/>
        <v>85</v>
      </c>
      <c r="M22" s="1">
        <v>3</v>
      </c>
      <c r="N22" s="1">
        <v>0</v>
      </c>
      <c r="O22" s="1">
        <v>15</v>
      </c>
      <c r="P22" s="1">
        <f t="shared" si="7"/>
        <v>85</v>
      </c>
      <c r="Q22" s="1">
        <v>5</v>
      </c>
      <c r="R22" s="5" t="s">
        <v>22</v>
      </c>
      <c r="S22" s="5" t="s">
        <v>23</v>
      </c>
    </row>
    <row r="23" s="1" customFormat="1" customHeight="1" spans="3:19">
      <c r="C23" s="1">
        <v>18</v>
      </c>
      <c r="D23" s="1">
        <v>1</v>
      </c>
      <c r="E23" s="1">
        <v>18</v>
      </c>
      <c r="F23" s="1">
        <f t="shared" si="0"/>
        <v>860934420000</v>
      </c>
      <c r="G23" s="1">
        <f t="shared" si="1"/>
        <v>860934420000</v>
      </c>
      <c r="H23" s="1">
        <f t="shared" si="2"/>
        <v>860934420000000</v>
      </c>
      <c r="I23" s="1">
        <f t="shared" si="3"/>
        <v>90</v>
      </c>
      <c r="J23" s="1">
        <f t="shared" si="4"/>
        <v>90</v>
      </c>
      <c r="K23" s="1">
        <f t="shared" si="5"/>
        <v>90</v>
      </c>
      <c r="L23" s="1">
        <f t="shared" si="6"/>
        <v>90</v>
      </c>
      <c r="M23" s="1">
        <v>3</v>
      </c>
      <c r="N23" s="1">
        <v>0</v>
      </c>
      <c r="O23" s="1">
        <v>15</v>
      </c>
      <c r="P23" s="1">
        <f t="shared" si="7"/>
        <v>90</v>
      </c>
      <c r="Q23" s="1">
        <v>5</v>
      </c>
      <c r="R23" s="5" t="s">
        <v>22</v>
      </c>
      <c r="S23" s="5" t="s">
        <v>23</v>
      </c>
    </row>
    <row r="24" s="1" customFormat="1" customHeight="1" spans="3:19">
      <c r="C24" s="1">
        <v>19</v>
      </c>
      <c r="D24" s="1">
        <v>1</v>
      </c>
      <c r="E24" s="1">
        <v>19</v>
      </c>
      <c r="F24" s="1">
        <f t="shared" si="0"/>
        <v>2582803260000</v>
      </c>
      <c r="G24" s="1">
        <f t="shared" si="1"/>
        <v>2582803260000</v>
      </c>
      <c r="H24" s="1">
        <f t="shared" si="2"/>
        <v>2582803260000000</v>
      </c>
      <c r="I24" s="1">
        <f t="shared" si="3"/>
        <v>95</v>
      </c>
      <c r="J24" s="1">
        <f t="shared" si="4"/>
        <v>95</v>
      </c>
      <c r="K24" s="1">
        <f t="shared" si="5"/>
        <v>95</v>
      </c>
      <c r="L24" s="1">
        <f t="shared" si="6"/>
        <v>95</v>
      </c>
      <c r="M24" s="1">
        <v>3</v>
      </c>
      <c r="N24" s="1">
        <v>0</v>
      </c>
      <c r="O24" s="1">
        <v>15</v>
      </c>
      <c r="P24" s="1">
        <f t="shared" si="7"/>
        <v>95</v>
      </c>
      <c r="Q24" s="1">
        <v>5</v>
      </c>
      <c r="R24" s="5" t="s">
        <v>22</v>
      </c>
      <c r="S24" s="5" t="s">
        <v>23</v>
      </c>
    </row>
    <row r="25" s="1" customFormat="1" customHeight="1" spans="3:19">
      <c r="C25" s="1">
        <v>20</v>
      </c>
      <c r="D25" s="1">
        <v>1</v>
      </c>
      <c r="E25" s="1">
        <v>20</v>
      </c>
      <c r="F25" s="1">
        <f t="shared" si="0"/>
        <v>7748409780000</v>
      </c>
      <c r="G25" s="1">
        <f t="shared" si="1"/>
        <v>7748409780000</v>
      </c>
      <c r="H25" s="1">
        <f t="shared" si="2"/>
        <v>7748409780000000</v>
      </c>
      <c r="I25" s="1">
        <f t="shared" si="3"/>
        <v>100</v>
      </c>
      <c r="J25" s="1">
        <f t="shared" si="4"/>
        <v>100</v>
      </c>
      <c r="K25" s="1">
        <f t="shared" si="5"/>
        <v>100</v>
      </c>
      <c r="L25" s="1">
        <f t="shared" si="6"/>
        <v>100</v>
      </c>
      <c r="M25" s="1">
        <v>3</v>
      </c>
      <c r="N25" s="1">
        <v>0</v>
      </c>
      <c r="O25" s="1">
        <v>15</v>
      </c>
      <c r="P25" s="1">
        <f t="shared" si="7"/>
        <v>100</v>
      </c>
      <c r="Q25" s="1">
        <v>5</v>
      </c>
      <c r="R25" s="5" t="s">
        <v>22</v>
      </c>
      <c r="S25" s="5" t="s">
        <v>23</v>
      </c>
    </row>
    <row r="26" s="1" customFormat="1" customHeight="1"/>
    <row r="27" s="1" customFormat="1" customHeight="1" spans="3:20">
      <c r="C27" s="1">
        <v>201</v>
      </c>
      <c r="D27" s="1">
        <v>2</v>
      </c>
      <c r="E27" s="1">
        <v>1</v>
      </c>
      <c r="F27" s="1">
        <v>50000</v>
      </c>
      <c r="G27" s="1">
        <v>40000</v>
      </c>
      <c r="H27" s="1">
        <v>50000000</v>
      </c>
      <c r="I27" s="1">
        <v>5</v>
      </c>
      <c r="J27" s="1">
        <v>5</v>
      </c>
      <c r="K27" s="1">
        <v>5</v>
      </c>
      <c r="L27" s="1">
        <v>5</v>
      </c>
      <c r="M27" s="1">
        <v>3</v>
      </c>
      <c r="N27" s="1">
        <v>0</v>
      </c>
      <c r="O27" s="1">
        <v>14</v>
      </c>
      <c r="P27" s="1">
        <v>5</v>
      </c>
      <c r="Q27" s="1">
        <v>5</v>
      </c>
      <c r="R27" s="5" t="s">
        <v>25</v>
      </c>
      <c r="S27" s="5" t="s">
        <v>25</v>
      </c>
      <c r="T27" s="1" t="s">
        <v>26</v>
      </c>
    </row>
    <row r="28" s="1" customFormat="1" customHeight="1" spans="3:19">
      <c r="C28" s="1">
        <v>202</v>
      </c>
      <c r="D28" s="1">
        <v>2</v>
      </c>
      <c r="E28" s="1">
        <v>2</v>
      </c>
      <c r="F28" s="1">
        <f t="shared" ref="F28:F46" si="8">F27*M27</f>
        <v>150000</v>
      </c>
      <c r="G28" s="1">
        <f t="shared" ref="G28:G46" si="9">G27*M27</f>
        <v>120000</v>
      </c>
      <c r="H28" s="1">
        <f t="shared" ref="H28:H46" si="10">H27*M27</f>
        <v>150000000</v>
      </c>
      <c r="I28" s="1">
        <f t="shared" ref="I28:I46" si="11">I27+5</f>
        <v>10</v>
      </c>
      <c r="J28" s="1">
        <f t="shared" ref="J28:J46" si="12">J27+5</f>
        <v>10</v>
      </c>
      <c r="K28" s="1">
        <f t="shared" ref="K28:K46" si="13">K27+5</f>
        <v>10</v>
      </c>
      <c r="L28" s="1">
        <f t="shared" ref="L28:L46" si="14">L27+5</f>
        <v>10</v>
      </c>
      <c r="M28" s="1">
        <v>3</v>
      </c>
      <c r="N28" s="1">
        <v>0</v>
      </c>
      <c r="O28" s="1">
        <v>14</v>
      </c>
      <c r="P28" s="1">
        <f t="shared" ref="P28:P46" si="15">P27+Q27</f>
        <v>10</v>
      </c>
      <c r="Q28" s="1">
        <v>5</v>
      </c>
      <c r="R28" s="5" t="s">
        <v>25</v>
      </c>
      <c r="S28" s="5" t="s">
        <v>25</v>
      </c>
    </row>
    <row r="29" s="1" customFormat="1" customHeight="1" spans="3:19">
      <c r="C29" s="1">
        <v>203</v>
      </c>
      <c r="D29" s="1">
        <v>2</v>
      </c>
      <c r="E29" s="1">
        <v>3</v>
      </c>
      <c r="F29" s="1">
        <f t="shared" si="8"/>
        <v>450000</v>
      </c>
      <c r="G29" s="1">
        <f t="shared" si="9"/>
        <v>360000</v>
      </c>
      <c r="H29" s="1">
        <f t="shared" si="10"/>
        <v>450000000</v>
      </c>
      <c r="I29" s="1">
        <f t="shared" si="11"/>
        <v>15</v>
      </c>
      <c r="J29" s="1">
        <f t="shared" si="12"/>
        <v>15</v>
      </c>
      <c r="K29" s="1">
        <f t="shared" si="13"/>
        <v>15</v>
      </c>
      <c r="L29" s="1">
        <f t="shared" si="14"/>
        <v>15</v>
      </c>
      <c r="M29" s="1">
        <v>3</v>
      </c>
      <c r="N29" s="1">
        <v>0</v>
      </c>
      <c r="O29" s="1">
        <v>14</v>
      </c>
      <c r="P29" s="1">
        <f t="shared" si="15"/>
        <v>15</v>
      </c>
      <c r="Q29" s="1">
        <v>5</v>
      </c>
      <c r="R29" s="5" t="s">
        <v>25</v>
      </c>
      <c r="S29" s="5" t="s">
        <v>25</v>
      </c>
    </row>
    <row r="30" s="1" customFormat="1" customHeight="1" spans="3:19">
      <c r="C30" s="1">
        <v>204</v>
      </c>
      <c r="D30" s="1">
        <v>2</v>
      </c>
      <c r="E30" s="1">
        <v>4</v>
      </c>
      <c r="F30" s="1">
        <f t="shared" si="8"/>
        <v>1350000</v>
      </c>
      <c r="G30" s="1">
        <f t="shared" si="9"/>
        <v>1080000</v>
      </c>
      <c r="H30" s="1">
        <f t="shared" si="10"/>
        <v>1350000000</v>
      </c>
      <c r="I30" s="1">
        <f t="shared" si="11"/>
        <v>20</v>
      </c>
      <c r="J30" s="1">
        <f t="shared" si="12"/>
        <v>20</v>
      </c>
      <c r="K30" s="1">
        <f t="shared" si="13"/>
        <v>20</v>
      </c>
      <c r="L30" s="1">
        <f t="shared" si="14"/>
        <v>20</v>
      </c>
      <c r="M30" s="1">
        <v>3</v>
      </c>
      <c r="N30" s="1">
        <v>0</v>
      </c>
      <c r="O30" s="1">
        <v>14</v>
      </c>
      <c r="P30" s="1">
        <f t="shared" si="15"/>
        <v>20</v>
      </c>
      <c r="Q30" s="1">
        <v>5</v>
      </c>
      <c r="R30" s="5" t="s">
        <v>25</v>
      </c>
      <c r="S30" s="5" t="s">
        <v>25</v>
      </c>
    </row>
    <row r="31" s="1" customFormat="1" customHeight="1" spans="3:19">
      <c r="C31" s="1">
        <v>205</v>
      </c>
      <c r="D31" s="1">
        <v>2</v>
      </c>
      <c r="E31" s="1">
        <v>5</v>
      </c>
      <c r="F31" s="1">
        <f t="shared" si="8"/>
        <v>4050000</v>
      </c>
      <c r="G31" s="1">
        <f t="shared" si="9"/>
        <v>3240000</v>
      </c>
      <c r="H31" s="1">
        <f t="shared" si="10"/>
        <v>4050000000</v>
      </c>
      <c r="I31" s="1">
        <f t="shared" si="11"/>
        <v>25</v>
      </c>
      <c r="J31" s="1">
        <f t="shared" si="12"/>
        <v>25</v>
      </c>
      <c r="K31" s="1">
        <f t="shared" si="13"/>
        <v>25</v>
      </c>
      <c r="L31" s="1">
        <f t="shared" si="14"/>
        <v>25</v>
      </c>
      <c r="M31" s="1">
        <v>3</v>
      </c>
      <c r="N31" s="1">
        <v>0</v>
      </c>
      <c r="O31" s="1">
        <v>14</v>
      </c>
      <c r="P31" s="1">
        <f t="shared" si="15"/>
        <v>25</v>
      </c>
      <c r="Q31" s="1">
        <v>5</v>
      </c>
      <c r="R31" s="5" t="s">
        <v>25</v>
      </c>
      <c r="S31" s="5" t="s">
        <v>25</v>
      </c>
    </row>
    <row r="32" s="1" customFormat="1" customHeight="1" spans="3:19">
      <c r="C32" s="1">
        <v>206</v>
      </c>
      <c r="D32" s="1">
        <v>2</v>
      </c>
      <c r="E32" s="1">
        <v>6</v>
      </c>
      <c r="F32" s="1">
        <f t="shared" si="8"/>
        <v>12150000</v>
      </c>
      <c r="G32" s="1">
        <f t="shared" si="9"/>
        <v>9720000</v>
      </c>
      <c r="H32" s="1">
        <f t="shared" si="10"/>
        <v>12150000000</v>
      </c>
      <c r="I32" s="1">
        <f t="shared" si="11"/>
        <v>30</v>
      </c>
      <c r="J32" s="1">
        <f t="shared" si="12"/>
        <v>30</v>
      </c>
      <c r="K32" s="1">
        <f t="shared" si="13"/>
        <v>30</v>
      </c>
      <c r="L32" s="1">
        <f t="shared" si="14"/>
        <v>30</v>
      </c>
      <c r="M32" s="1">
        <v>3</v>
      </c>
      <c r="N32" s="1">
        <v>0</v>
      </c>
      <c r="O32" s="1">
        <v>14</v>
      </c>
      <c r="P32" s="1">
        <f t="shared" si="15"/>
        <v>30</v>
      </c>
      <c r="Q32" s="1">
        <v>5</v>
      </c>
      <c r="R32" s="5" t="s">
        <v>25</v>
      </c>
      <c r="S32" s="5" t="s">
        <v>25</v>
      </c>
    </row>
    <row r="33" s="1" customFormat="1" customHeight="1" spans="3:19">
      <c r="C33" s="1">
        <v>207</v>
      </c>
      <c r="D33" s="1">
        <v>2</v>
      </c>
      <c r="E33" s="1">
        <v>7</v>
      </c>
      <c r="F33" s="1">
        <f t="shared" si="8"/>
        <v>36450000</v>
      </c>
      <c r="G33" s="1">
        <f t="shared" si="9"/>
        <v>29160000</v>
      </c>
      <c r="H33" s="1">
        <f t="shared" si="10"/>
        <v>36450000000</v>
      </c>
      <c r="I33" s="1">
        <f t="shared" si="11"/>
        <v>35</v>
      </c>
      <c r="J33" s="1">
        <f t="shared" si="12"/>
        <v>35</v>
      </c>
      <c r="K33" s="1">
        <f t="shared" si="13"/>
        <v>35</v>
      </c>
      <c r="L33" s="1">
        <f t="shared" si="14"/>
        <v>35</v>
      </c>
      <c r="M33" s="1">
        <v>3</v>
      </c>
      <c r="N33" s="1">
        <v>0</v>
      </c>
      <c r="O33" s="1">
        <v>14</v>
      </c>
      <c r="P33" s="1">
        <f t="shared" si="15"/>
        <v>35</v>
      </c>
      <c r="Q33" s="1">
        <v>5</v>
      </c>
      <c r="R33" s="5" t="s">
        <v>25</v>
      </c>
      <c r="S33" s="5" t="s">
        <v>25</v>
      </c>
    </row>
    <row r="34" s="1" customFormat="1" customHeight="1" spans="3:19">
      <c r="C34" s="1">
        <v>208</v>
      </c>
      <c r="D34" s="1">
        <v>2</v>
      </c>
      <c r="E34" s="1">
        <v>8</v>
      </c>
      <c r="F34" s="1">
        <f t="shared" si="8"/>
        <v>109350000</v>
      </c>
      <c r="G34" s="1">
        <f t="shared" si="9"/>
        <v>87480000</v>
      </c>
      <c r="H34" s="1">
        <f t="shared" si="10"/>
        <v>109350000000</v>
      </c>
      <c r="I34" s="1">
        <f t="shared" si="11"/>
        <v>40</v>
      </c>
      <c r="J34" s="1">
        <f t="shared" si="12"/>
        <v>40</v>
      </c>
      <c r="K34" s="1">
        <f t="shared" si="13"/>
        <v>40</v>
      </c>
      <c r="L34" s="1">
        <f t="shared" si="14"/>
        <v>40</v>
      </c>
      <c r="M34" s="1">
        <v>3</v>
      </c>
      <c r="N34" s="1">
        <v>0</v>
      </c>
      <c r="O34" s="1">
        <v>14</v>
      </c>
      <c r="P34" s="1">
        <f t="shared" si="15"/>
        <v>40</v>
      </c>
      <c r="Q34" s="1">
        <v>5</v>
      </c>
      <c r="R34" s="5" t="s">
        <v>25</v>
      </c>
      <c r="S34" s="5" t="s">
        <v>25</v>
      </c>
    </row>
    <row r="35" s="1" customFormat="1" customHeight="1" spans="3:19">
      <c r="C35" s="1">
        <v>209</v>
      </c>
      <c r="D35" s="1">
        <v>2</v>
      </c>
      <c r="E35" s="1">
        <v>9</v>
      </c>
      <c r="F35" s="1">
        <f t="shared" si="8"/>
        <v>328050000</v>
      </c>
      <c r="G35" s="1">
        <f t="shared" si="9"/>
        <v>262440000</v>
      </c>
      <c r="H35" s="1">
        <f t="shared" si="10"/>
        <v>328050000000</v>
      </c>
      <c r="I35" s="1">
        <f t="shared" si="11"/>
        <v>45</v>
      </c>
      <c r="J35" s="1">
        <f t="shared" si="12"/>
        <v>45</v>
      </c>
      <c r="K35" s="1">
        <f t="shared" si="13"/>
        <v>45</v>
      </c>
      <c r="L35" s="1">
        <f t="shared" si="14"/>
        <v>45</v>
      </c>
      <c r="M35" s="1">
        <v>3</v>
      </c>
      <c r="N35" s="1">
        <v>0</v>
      </c>
      <c r="O35" s="1">
        <v>14</v>
      </c>
      <c r="P35" s="1">
        <f t="shared" si="15"/>
        <v>45</v>
      </c>
      <c r="Q35" s="1">
        <v>5</v>
      </c>
      <c r="R35" s="5" t="s">
        <v>25</v>
      </c>
      <c r="S35" s="5" t="s">
        <v>25</v>
      </c>
    </row>
    <row r="36" s="1" customFormat="1" customHeight="1" spans="3:19">
      <c r="C36" s="1">
        <v>210</v>
      </c>
      <c r="D36" s="1">
        <v>2</v>
      </c>
      <c r="E36" s="1">
        <v>10</v>
      </c>
      <c r="F36" s="1">
        <f t="shared" si="8"/>
        <v>984150000</v>
      </c>
      <c r="G36" s="1">
        <f t="shared" si="9"/>
        <v>787320000</v>
      </c>
      <c r="H36" s="1">
        <f t="shared" si="10"/>
        <v>984150000000</v>
      </c>
      <c r="I36" s="1">
        <f t="shared" si="11"/>
        <v>50</v>
      </c>
      <c r="J36" s="1">
        <f t="shared" si="12"/>
        <v>50</v>
      </c>
      <c r="K36" s="1">
        <f t="shared" si="13"/>
        <v>50</v>
      </c>
      <c r="L36" s="1">
        <f t="shared" si="14"/>
        <v>50</v>
      </c>
      <c r="M36" s="1">
        <v>3</v>
      </c>
      <c r="N36" s="1">
        <v>0</v>
      </c>
      <c r="O36" s="1">
        <v>14</v>
      </c>
      <c r="P36" s="1">
        <f t="shared" si="15"/>
        <v>50</v>
      </c>
      <c r="Q36" s="1">
        <v>5</v>
      </c>
      <c r="R36" s="5" t="s">
        <v>25</v>
      </c>
      <c r="S36" s="5" t="s">
        <v>25</v>
      </c>
    </row>
    <row r="37" s="1" customFormat="1" customHeight="1" spans="3:19">
      <c r="C37" s="1">
        <v>211</v>
      </c>
      <c r="D37" s="1">
        <v>2</v>
      </c>
      <c r="E37" s="1">
        <v>11</v>
      </c>
      <c r="F37" s="1">
        <f t="shared" si="8"/>
        <v>2952450000</v>
      </c>
      <c r="G37" s="1">
        <f t="shared" si="9"/>
        <v>2361960000</v>
      </c>
      <c r="H37" s="1">
        <f t="shared" si="10"/>
        <v>2952450000000</v>
      </c>
      <c r="I37" s="1">
        <f t="shared" si="11"/>
        <v>55</v>
      </c>
      <c r="J37" s="1">
        <f t="shared" si="12"/>
        <v>55</v>
      </c>
      <c r="K37" s="1">
        <f t="shared" si="13"/>
        <v>55</v>
      </c>
      <c r="L37" s="1">
        <f t="shared" si="14"/>
        <v>55</v>
      </c>
      <c r="M37" s="1">
        <v>3</v>
      </c>
      <c r="N37" s="1">
        <v>0</v>
      </c>
      <c r="O37" s="1">
        <v>14</v>
      </c>
      <c r="P37" s="1">
        <f t="shared" si="15"/>
        <v>55</v>
      </c>
      <c r="Q37" s="1">
        <v>5</v>
      </c>
      <c r="R37" s="5" t="s">
        <v>25</v>
      </c>
      <c r="S37" s="5" t="s">
        <v>25</v>
      </c>
    </row>
    <row r="38" s="1" customFormat="1" customHeight="1" spans="3:19">
      <c r="C38" s="1">
        <v>212</v>
      </c>
      <c r="D38" s="1">
        <v>2</v>
      </c>
      <c r="E38" s="1">
        <v>12</v>
      </c>
      <c r="F38" s="1">
        <f t="shared" si="8"/>
        <v>8857350000</v>
      </c>
      <c r="G38" s="1">
        <f t="shared" si="9"/>
        <v>7085880000</v>
      </c>
      <c r="H38" s="1">
        <f t="shared" si="10"/>
        <v>8857350000000</v>
      </c>
      <c r="I38" s="1">
        <f t="shared" si="11"/>
        <v>60</v>
      </c>
      <c r="J38" s="1">
        <f t="shared" si="12"/>
        <v>60</v>
      </c>
      <c r="K38" s="1">
        <f t="shared" si="13"/>
        <v>60</v>
      </c>
      <c r="L38" s="1">
        <f t="shared" si="14"/>
        <v>60</v>
      </c>
      <c r="M38" s="1">
        <v>3</v>
      </c>
      <c r="N38" s="1">
        <v>0</v>
      </c>
      <c r="O38" s="1">
        <v>14</v>
      </c>
      <c r="P38" s="1">
        <f t="shared" si="15"/>
        <v>60</v>
      </c>
      <c r="Q38" s="1">
        <v>5</v>
      </c>
      <c r="R38" s="5" t="s">
        <v>25</v>
      </c>
      <c r="S38" s="5" t="s">
        <v>25</v>
      </c>
    </row>
    <row r="39" s="1" customFormat="1" customHeight="1" spans="3:19">
      <c r="C39" s="1">
        <v>213</v>
      </c>
      <c r="D39" s="1">
        <v>2</v>
      </c>
      <c r="E39" s="1">
        <v>13</v>
      </c>
      <c r="F39" s="1">
        <f t="shared" si="8"/>
        <v>26572050000</v>
      </c>
      <c r="G39" s="1">
        <f t="shared" si="9"/>
        <v>21257640000</v>
      </c>
      <c r="H39" s="1">
        <f t="shared" si="10"/>
        <v>26572050000000</v>
      </c>
      <c r="I39" s="1">
        <f t="shared" si="11"/>
        <v>65</v>
      </c>
      <c r="J39" s="1">
        <f t="shared" si="12"/>
        <v>65</v>
      </c>
      <c r="K39" s="1">
        <f t="shared" si="13"/>
        <v>65</v>
      </c>
      <c r="L39" s="1">
        <f t="shared" si="14"/>
        <v>65</v>
      </c>
      <c r="M39" s="1">
        <v>3</v>
      </c>
      <c r="N39" s="1">
        <v>0</v>
      </c>
      <c r="O39" s="1">
        <v>14</v>
      </c>
      <c r="P39" s="1">
        <f t="shared" si="15"/>
        <v>65</v>
      </c>
      <c r="Q39" s="1">
        <v>5</v>
      </c>
      <c r="R39" s="5" t="s">
        <v>25</v>
      </c>
      <c r="S39" s="5" t="s">
        <v>25</v>
      </c>
    </row>
    <row r="40" s="1" customFormat="1" customHeight="1" spans="3:19">
      <c r="C40" s="1">
        <v>214</v>
      </c>
      <c r="D40" s="1">
        <v>2</v>
      </c>
      <c r="E40" s="1">
        <v>14</v>
      </c>
      <c r="F40" s="1">
        <f t="shared" si="8"/>
        <v>79716150000</v>
      </c>
      <c r="G40" s="1">
        <f t="shared" si="9"/>
        <v>63772920000</v>
      </c>
      <c r="H40" s="1">
        <f t="shared" si="10"/>
        <v>79716150000000</v>
      </c>
      <c r="I40" s="1">
        <f t="shared" si="11"/>
        <v>70</v>
      </c>
      <c r="J40" s="1">
        <f t="shared" si="12"/>
        <v>70</v>
      </c>
      <c r="K40" s="1">
        <f t="shared" si="13"/>
        <v>70</v>
      </c>
      <c r="L40" s="1">
        <f t="shared" si="14"/>
        <v>70</v>
      </c>
      <c r="M40" s="1">
        <v>3</v>
      </c>
      <c r="N40" s="1">
        <v>0</v>
      </c>
      <c r="O40" s="1">
        <v>14</v>
      </c>
      <c r="P40" s="1">
        <f t="shared" si="15"/>
        <v>70</v>
      </c>
      <c r="Q40" s="1">
        <v>5</v>
      </c>
      <c r="R40" s="5" t="s">
        <v>25</v>
      </c>
      <c r="S40" s="5" t="s">
        <v>25</v>
      </c>
    </row>
    <row r="41" s="1" customFormat="1" customHeight="1" spans="3:19">
      <c r="C41" s="1">
        <v>215</v>
      </c>
      <c r="D41" s="1">
        <v>2</v>
      </c>
      <c r="E41" s="1">
        <v>15</v>
      </c>
      <c r="F41" s="1">
        <f t="shared" si="8"/>
        <v>239148450000</v>
      </c>
      <c r="G41" s="1">
        <f t="shared" si="9"/>
        <v>191318760000</v>
      </c>
      <c r="H41" s="1">
        <f t="shared" si="10"/>
        <v>239148450000000</v>
      </c>
      <c r="I41" s="1">
        <f t="shared" si="11"/>
        <v>75</v>
      </c>
      <c r="J41" s="1">
        <f t="shared" si="12"/>
        <v>75</v>
      </c>
      <c r="K41" s="1">
        <f t="shared" si="13"/>
        <v>75</v>
      </c>
      <c r="L41" s="1">
        <f t="shared" si="14"/>
        <v>75</v>
      </c>
      <c r="M41" s="1">
        <v>3</v>
      </c>
      <c r="N41" s="1">
        <v>0</v>
      </c>
      <c r="O41" s="1">
        <v>14</v>
      </c>
      <c r="P41" s="1">
        <f t="shared" si="15"/>
        <v>75</v>
      </c>
      <c r="Q41" s="1">
        <v>5</v>
      </c>
      <c r="R41" s="5" t="s">
        <v>25</v>
      </c>
      <c r="S41" s="5" t="s">
        <v>25</v>
      </c>
    </row>
    <row r="42" s="1" customFormat="1" customHeight="1" spans="3:19">
      <c r="C42" s="1">
        <v>216</v>
      </c>
      <c r="D42" s="1">
        <v>2</v>
      </c>
      <c r="E42" s="1">
        <v>16</v>
      </c>
      <c r="F42" s="1">
        <f t="shared" si="8"/>
        <v>717445350000</v>
      </c>
      <c r="G42" s="1">
        <f t="shared" si="9"/>
        <v>573956280000</v>
      </c>
      <c r="H42" s="1">
        <f t="shared" si="10"/>
        <v>717445350000000</v>
      </c>
      <c r="I42" s="1">
        <f t="shared" si="11"/>
        <v>80</v>
      </c>
      <c r="J42" s="1">
        <f t="shared" si="12"/>
        <v>80</v>
      </c>
      <c r="K42" s="1">
        <f t="shared" si="13"/>
        <v>80</v>
      </c>
      <c r="L42" s="1">
        <f t="shared" si="14"/>
        <v>80</v>
      </c>
      <c r="M42" s="1">
        <v>3</v>
      </c>
      <c r="N42" s="1">
        <v>0</v>
      </c>
      <c r="O42" s="1">
        <v>14</v>
      </c>
      <c r="P42" s="1">
        <f t="shared" si="15"/>
        <v>80</v>
      </c>
      <c r="Q42" s="1">
        <v>5</v>
      </c>
      <c r="R42" s="5" t="s">
        <v>25</v>
      </c>
      <c r="S42" s="5" t="s">
        <v>25</v>
      </c>
    </row>
    <row r="43" s="1" customFormat="1" customHeight="1" spans="3:19">
      <c r="C43" s="1">
        <v>217</v>
      </c>
      <c r="D43" s="1">
        <v>2</v>
      </c>
      <c r="E43" s="1">
        <v>17</v>
      </c>
      <c r="F43" s="1">
        <f t="shared" si="8"/>
        <v>2152336050000</v>
      </c>
      <c r="G43" s="1">
        <f t="shared" si="9"/>
        <v>1721868840000</v>
      </c>
      <c r="H43" s="1">
        <f t="shared" si="10"/>
        <v>2152336050000000</v>
      </c>
      <c r="I43" s="1">
        <f t="shared" si="11"/>
        <v>85</v>
      </c>
      <c r="J43" s="1">
        <f t="shared" si="12"/>
        <v>85</v>
      </c>
      <c r="K43" s="1">
        <f t="shared" si="13"/>
        <v>85</v>
      </c>
      <c r="L43" s="1">
        <f t="shared" si="14"/>
        <v>85</v>
      </c>
      <c r="M43" s="1">
        <v>3</v>
      </c>
      <c r="N43" s="1">
        <v>0</v>
      </c>
      <c r="O43" s="1">
        <v>14</v>
      </c>
      <c r="P43" s="1">
        <f t="shared" si="15"/>
        <v>85</v>
      </c>
      <c r="Q43" s="1">
        <v>5</v>
      </c>
      <c r="R43" s="5" t="s">
        <v>25</v>
      </c>
      <c r="S43" s="5" t="s">
        <v>25</v>
      </c>
    </row>
    <row r="44" s="1" customFormat="1" customHeight="1" spans="3:19">
      <c r="C44" s="1">
        <v>218</v>
      </c>
      <c r="D44" s="1">
        <v>2</v>
      </c>
      <c r="E44" s="1">
        <v>18</v>
      </c>
      <c r="F44" s="1">
        <f t="shared" si="8"/>
        <v>6457008150000</v>
      </c>
      <c r="G44" s="1">
        <f t="shared" si="9"/>
        <v>5165606520000</v>
      </c>
      <c r="H44" s="1">
        <f t="shared" si="10"/>
        <v>6457008150000000</v>
      </c>
      <c r="I44" s="1">
        <f t="shared" si="11"/>
        <v>90</v>
      </c>
      <c r="J44" s="1">
        <f t="shared" si="12"/>
        <v>90</v>
      </c>
      <c r="K44" s="1">
        <f t="shared" si="13"/>
        <v>90</v>
      </c>
      <c r="L44" s="1">
        <f t="shared" si="14"/>
        <v>90</v>
      </c>
      <c r="M44" s="1">
        <v>3</v>
      </c>
      <c r="N44" s="1">
        <v>0</v>
      </c>
      <c r="O44" s="1">
        <v>14</v>
      </c>
      <c r="P44" s="1">
        <f t="shared" si="15"/>
        <v>90</v>
      </c>
      <c r="Q44" s="1">
        <v>5</v>
      </c>
      <c r="R44" s="5" t="s">
        <v>25</v>
      </c>
      <c r="S44" s="5" t="s">
        <v>25</v>
      </c>
    </row>
    <row r="45" s="1" customFormat="1" customHeight="1" spans="3:19">
      <c r="C45" s="1">
        <v>219</v>
      </c>
      <c r="D45" s="1">
        <v>2</v>
      </c>
      <c r="E45" s="1">
        <v>19</v>
      </c>
      <c r="F45" s="1">
        <f t="shared" si="8"/>
        <v>19371024450000</v>
      </c>
      <c r="G45" s="1">
        <f t="shared" si="9"/>
        <v>15496819560000</v>
      </c>
      <c r="H45" s="1">
        <f t="shared" si="10"/>
        <v>1.937102445e+16</v>
      </c>
      <c r="I45" s="1">
        <f t="shared" si="11"/>
        <v>95</v>
      </c>
      <c r="J45" s="1">
        <f t="shared" si="12"/>
        <v>95</v>
      </c>
      <c r="K45" s="1">
        <f t="shared" si="13"/>
        <v>95</v>
      </c>
      <c r="L45" s="1">
        <f t="shared" si="14"/>
        <v>95</v>
      </c>
      <c r="M45" s="1">
        <v>3</v>
      </c>
      <c r="N45" s="1">
        <v>0</v>
      </c>
      <c r="O45" s="1">
        <v>14</v>
      </c>
      <c r="P45" s="1">
        <f t="shared" si="15"/>
        <v>95</v>
      </c>
      <c r="Q45" s="1">
        <v>5</v>
      </c>
      <c r="R45" s="5" t="s">
        <v>25</v>
      </c>
      <c r="S45" s="5" t="s">
        <v>25</v>
      </c>
    </row>
    <row r="46" s="1" customFormat="1" customHeight="1" spans="3:19">
      <c r="C46" s="1">
        <v>220</v>
      </c>
      <c r="D46" s="1">
        <v>2</v>
      </c>
      <c r="E46" s="1">
        <v>20</v>
      </c>
      <c r="F46" s="1">
        <f t="shared" si="8"/>
        <v>58113073350000</v>
      </c>
      <c r="G46" s="1">
        <f t="shared" si="9"/>
        <v>46490458680000</v>
      </c>
      <c r="H46" s="1">
        <f t="shared" si="10"/>
        <v>5.811307335e+16</v>
      </c>
      <c r="I46" s="1">
        <f t="shared" si="11"/>
        <v>100</v>
      </c>
      <c r="J46" s="1">
        <f t="shared" si="12"/>
        <v>100</v>
      </c>
      <c r="K46" s="1">
        <f t="shared" si="13"/>
        <v>100</v>
      </c>
      <c r="L46" s="1">
        <f t="shared" si="14"/>
        <v>100</v>
      </c>
      <c r="M46" s="1">
        <v>3</v>
      </c>
      <c r="N46" s="1">
        <v>0</v>
      </c>
      <c r="O46" s="1">
        <v>14</v>
      </c>
      <c r="P46" s="1">
        <f t="shared" si="15"/>
        <v>100</v>
      </c>
      <c r="Q46" s="1">
        <v>5</v>
      </c>
      <c r="R46" s="5" t="s">
        <v>25</v>
      </c>
      <c r="S46" s="5" t="s">
        <v>25</v>
      </c>
    </row>
    <row r="47" s="1" customFormat="1" customHeight="1"/>
    <row r="48" s="1" customFormat="1" customHeight="1" spans="3:20">
      <c r="C48" s="1">
        <v>301</v>
      </c>
      <c r="D48" s="1">
        <v>3</v>
      </c>
      <c r="E48" s="1">
        <v>1</v>
      </c>
      <c r="F48" s="1">
        <v>40000</v>
      </c>
      <c r="G48" s="1">
        <v>80000</v>
      </c>
      <c r="H48" s="1">
        <v>50000000</v>
      </c>
      <c r="I48" s="1">
        <v>5</v>
      </c>
      <c r="J48" s="1">
        <v>5</v>
      </c>
      <c r="K48" s="1">
        <v>5</v>
      </c>
      <c r="L48" s="1">
        <v>5</v>
      </c>
      <c r="M48" s="1">
        <v>3</v>
      </c>
      <c r="N48" s="1">
        <v>0</v>
      </c>
      <c r="O48" s="1">
        <v>16</v>
      </c>
      <c r="P48" s="1">
        <v>5</v>
      </c>
      <c r="Q48" s="1">
        <v>5</v>
      </c>
      <c r="R48" s="5" t="s">
        <v>27</v>
      </c>
      <c r="S48" s="5" t="s">
        <v>28</v>
      </c>
      <c r="T48" s="1" t="s">
        <v>29</v>
      </c>
    </row>
    <row r="49" s="1" customFormat="1" customHeight="1" spans="3:19">
      <c r="C49" s="1">
        <v>302</v>
      </c>
      <c r="D49" s="1">
        <v>3</v>
      </c>
      <c r="E49" s="1">
        <v>2</v>
      </c>
      <c r="F49" s="1">
        <f t="shared" ref="F49:F67" si="16">F48*M48</f>
        <v>120000</v>
      </c>
      <c r="G49" s="1">
        <f t="shared" ref="G49:G67" si="17">G48*M48</f>
        <v>240000</v>
      </c>
      <c r="H49" s="1">
        <f t="shared" ref="H49:H67" si="18">H48*M48</f>
        <v>150000000</v>
      </c>
      <c r="I49" s="1">
        <f t="shared" ref="I49:I67" si="19">I48+5</f>
        <v>10</v>
      </c>
      <c r="J49" s="1">
        <f t="shared" ref="J49:J67" si="20">J48+5</f>
        <v>10</v>
      </c>
      <c r="K49" s="1">
        <f t="shared" ref="K49:K67" si="21">K48+5</f>
        <v>10</v>
      </c>
      <c r="L49" s="1">
        <f t="shared" ref="L49:L67" si="22">L48+5</f>
        <v>10</v>
      </c>
      <c r="M49" s="1">
        <v>3</v>
      </c>
      <c r="N49" s="1">
        <v>0</v>
      </c>
      <c r="O49" s="1">
        <v>16</v>
      </c>
      <c r="P49" s="1">
        <f t="shared" ref="P49:P67" si="23">P48+Q48</f>
        <v>10</v>
      </c>
      <c r="Q49" s="1">
        <v>5</v>
      </c>
      <c r="R49" s="5" t="s">
        <v>27</v>
      </c>
      <c r="S49" s="5" t="s">
        <v>28</v>
      </c>
    </row>
    <row r="50" s="1" customFormat="1" customHeight="1" spans="3:19">
      <c r="C50" s="1">
        <v>303</v>
      </c>
      <c r="D50" s="1">
        <v>3</v>
      </c>
      <c r="E50" s="1">
        <v>3</v>
      </c>
      <c r="F50" s="1">
        <f t="shared" si="16"/>
        <v>360000</v>
      </c>
      <c r="G50" s="1">
        <f t="shared" si="17"/>
        <v>720000</v>
      </c>
      <c r="H50" s="1">
        <f t="shared" si="18"/>
        <v>450000000</v>
      </c>
      <c r="I50" s="1">
        <f t="shared" si="19"/>
        <v>15</v>
      </c>
      <c r="J50" s="1">
        <f t="shared" si="20"/>
        <v>15</v>
      </c>
      <c r="K50" s="1">
        <f t="shared" si="21"/>
        <v>15</v>
      </c>
      <c r="L50" s="1">
        <f t="shared" si="22"/>
        <v>15</v>
      </c>
      <c r="M50" s="1">
        <v>3</v>
      </c>
      <c r="N50" s="1">
        <v>0</v>
      </c>
      <c r="O50" s="1">
        <v>16</v>
      </c>
      <c r="P50" s="1">
        <f t="shared" si="23"/>
        <v>15</v>
      </c>
      <c r="Q50" s="1">
        <v>5</v>
      </c>
      <c r="R50" s="5" t="s">
        <v>27</v>
      </c>
      <c r="S50" s="5" t="s">
        <v>28</v>
      </c>
    </row>
    <row r="51" s="1" customFormat="1" customHeight="1" spans="3:19">
      <c r="C51" s="1">
        <v>304</v>
      </c>
      <c r="D51" s="1">
        <v>3</v>
      </c>
      <c r="E51" s="1">
        <v>4</v>
      </c>
      <c r="F51" s="1">
        <f t="shared" si="16"/>
        <v>1080000</v>
      </c>
      <c r="G51" s="1">
        <f t="shared" si="17"/>
        <v>2160000</v>
      </c>
      <c r="H51" s="1">
        <f t="shared" si="18"/>
        <v>1350000000</v>
      </c>
      <c r="I51" s="1">
        <f t="shared" si="19"/>
        <v>20</v>
      </c>
      <c r="J51" s="1">
        <f t="shared" si="20"/>
        <v>20</v>
      </c>
      <c r="K51" s="1">
        <f t="shared" si="21"/>
        <v>20</v>
      </c>
      <c r="L51" s="1">
        <f t="shared" si="22"/>
        <v>20</v>
      </c>
      <c r="M51" s="1">
        <v>3</v>
      </c>
      <c r="N51" s="1">
        <v>0</v>
      </c>
      <c r="O51" s="1">
        <v>16</v>
      </c>
      <c r="P51" s="1">
        <f t="shared" si="23"/>
        <v>20</v>
      </c>
      <c r="Q51" s="1">
        <v>5</v>
      </c>
      <c r="R51" s="5" t="s">
        <v>27</v>
      </c>
      <c r="S51" s="5" t="s">
        <v>28</v>
      </c>
    </row>
    <row r="52" s="1" customFormat="1" customHeight="1" spans="3:19">
      <c r="C52" s="1">
        <v>305</v>
      </c>
      <c r="D52" s="1">
        <v>3</v>
      </c>
      <c r="E52" s="1">
        <v>5</v>
      </c>
      <c r="F52" s="1">
        <f t="shared" si="16"/>
        <v>3240000</v>
      </c>
      <c r="G52" s="1">
        <f t="shared" si="17"/>
        <v>6480000</v>
      </c>
      <c r="H52" s="1">
        <f t="shared" si="18"/>
        <v>4050000000</v>
      </c>
      <c r="I52" s="1">
        <f t="shared" si="19"/>
        <v>25</v>
      </c>
      <c r="J52" s="1">
        <f t="shared" si="20"/>
        <v>25</v>
      </c>
      <c r="K52" s="1">
        <f t="shared" si="21"/>
        <v>25</v>
      </c>
      <c r="L52" s="1">
        <f t="shared" si="22"/>
        <v>25</v>
      </c>
      <c r="M52" s="1">
        <v>3</v>
      </c>
      <c r="N52" s="1">
        <v>0</v>
      </c>
      <c r="O52" s="1">
        <v>16</v>
      </c>
      <c r="P52" s="1">
        <f t="shared" si="23"/>
        <v>25</v>
      </c>
      <c r="Q52" s="1">
        <v>5</v>
      </c>
      <c r="R52" s="5" t="s">
        <v>27</v>
      </c>
      <c r="S52" s="5" t="s">
        <v>28</v>
      </c>
    </row>
    <row r="53" s="1" customFormat="1" customHeight="1" spans="3:19">
      <c r="C53" s="1">
        <v>306</v>
      </c>
      <c r="D53" s="1">
        <v>3</v>
      </c>
      <c r="E53" s="1">
        <v>6</v>
      </c>
      <c r="F53" s="1">
        <f t="shared" si="16"/>
        <v>9720000</v>
      </c>
      <c r="G53" s="1">
        <f t="shared" si="17"/>
        <v>19440000</v>
      </c>
      <c r="H53" s="1">
        <f t="shared" si="18"/>
        <v>12150000000</v>
      </c>
      <c r="I53" s="1">
        <f t="shared" si="19"/>
        <v>30</v>
      </c>
      <c r="J53" s="1">
        <f t="shared" si="20"/>
        <v>30</v>
      </c>
      <c r="K53" s="1">
        <f t="shared" si="21"/>
        <v>30</v>
      </c>
      <c r="L53" s="1">
        <f t="shared" si="22"/>
        <v>30</v>
      </c>
      <c r="M53" s="1">
        <v>3</v>
      </c>
      <c r="N53" s="1">
        <v>0</v>
      </c>
      <c r="O53" s="1">
        <v>16</v>
      </c>
      <c r="P53" s="1">
        <f t="shared" si="23"/>
        <v>30</v>
      </c>
      <c r="Q53" s="1">
        <v>5</v>
      </c>
      <c r="R53" s="5" t="s">
        <v>27</v>
      </c>
      <c r="S53" s="5" t="s">
        <v>28</v>
      </c>
    </row>
    <row r="54" s="1" customFormat="1" customHeight="1" spans="3:19">
      <c r="C54" s="1">
        <v>307</v>
      </c>
      <c r="D54" s="1">
        <v>3</v>
      </c>
      <c r="E54" s="1">
        <v>7</v>
      </c>
      <c r="F54" s="1">
        <f t="shared" si="16"/>
        <v>29160000</v>
      </c>
      <c r="G54" s="1">
        <f t="shared" si="17"/>
        <v>58320000</v>
      </c>
      <c r="H54" s="1">
        <f t="shared" si="18"/>
        <v>36450000000</v>
      </c>
      <c r="I54" s="1">
        <f t="shared" si="19"/>
        <v>35</v>
      </c>
      <c r="J54" s="1">
        <f t="shared" si="20"/>
        <v>35</v>
      </c>
      <c r="K54" s="1">
        <f t="shared" si="21"/>
        <v>35</v>
      </c>
      <c r="L54" s="1">
        <f t="shared" si="22"/>
        <v>35</v>
      </c>
      <c r="M54" s="1">
        <v>3</v>
      </c>
      <c r="N54" s="1">
        <v>0</v>
      </c>
      <c r="O54" s="1">
        <v>16</v>
      </c>
      <c r="P54" s="1">
        <f t="shared" si="23"/>
        <v>35</v>
      </c>
      <c r="Q54" s="1">
        <v>5</v>
      </c>
      <c r="R54" s="5" t="s">
        <v>27</v>
      </c>
      <c r="S54" s="5" t="s">
        <v>28</v>
      </c>
    </row>
    <row r="55" s="1" customFormat="1" customHeight="1" spans="3:19">
      <c r="C55" s="1">
        <v>308</v>
      </c>
      <c r="D55" s="1">
        <v>3</v>
      </c>
      <c r="E55" s="1">
        <v>8</v>
      </c>
      <c r="F55" s="1">
        <f t="shared" si="16"/>
        <v>87480000</v>
      </c>
      <c r="G55" s="1">
        <f t="shared" si="17"/>
        <v>174960000</v>
      </c>
      <c r="H55" s="1">
        <f t="shared" si="18"/>
        <v>109350000000</v>
      </c>
      <c r="I55" s="1">
        <f t="shared" si="19"/>
        <v>40</v>
      </c>
      <c r="J55" s="1">
        <f t="shared" si="20"/>
        <v>40</v>
      </c>
      <c r="K55" s="1">
        <f t="shared" si="21"/>
        <v>40</v>
      </c>
      <c r="L55" s="1">
        <f t="shared" si="22"/>
        <v>40</v>
      </c>
      <c r="M55" s="1">
        <v>3</v>
      </c>
      <c r="N55" s="1">
        <v>0</v>
      </c>
      <c r="O55" s="1">
        <v>16</v>
      </c>
      <c r="P55" s="1">
        <f t="shared" si="23"/>
        <v>40</v>
      </c>
      <c r="Q55" s="1">
        <v>5</v>
      </c>
      <c r="R55" s="5" t="s">
        <v>27</v>
      </c>
      <c r="S55" s="5" t="s">
        <v>28</v>
      </c>
    </row>
    <row r="56" s="1" customFormat="1" customHeight="1" spans="3:19">
      <c r="C56" s="1">
        <v>309</v>
      </c>
      <c r="D56" s="1">
        <v>3</v>
      </c>
      <c r="E56" s="1">
        <v>9</v>
      </c>
      <c r="F56" s="1">
        <f t="shared" si="16"/>
        <v>262440000</v>
      </c>
      <c r="G56" s="1">
        <f t="shared" si="17"/>
        <v>524880000</v>
      </c>
      <c r="H56" s="1">
        <f t="shared" si="18"/>
        <v>328050000000</v>
      </c>
      <c r="I56" s="1">
        <f t="shared" si="19"/>
        <v>45</v>
      </c>
      <c r="J56" s="1">
        <f t="shared" si="20"/>
        <v>45</v>
      </c>
      <c r="K56" s="1">
        <f t="shared" si="21"/>
        <v>45</v>
      </c>
      <c r="L56" s="1">
        <f t="shared" si="22"/>
        <v>45</v>
      </c>
      <c r="M56" s="1">
        <v>3</v>
      </c>
      <c r="N56" s="1">
        <v>0</v>
      </c>
      <c r="O56" s="1">
        <v>16</v>
      </c>
      <c r="P56" s="1">
        <f t="shared" si="23"/>
        <v>45</v>
      </c>
      <c r="Q56" s="1">
        <v>5</v>
      </c>
      <c r="R56" s="5" t="s">
        <v>27</v>
      </c>
      <c r="S56" s="5" t="s">
        <v>28</v>
      </c>
    </row>
    <row r="57" s="1" customFormat="1" customHeight="1" spans="3:19">
      <c r="C57" s="1">
        <v>310</v>
      </c>
      <c r="D57" s="1">
        <v>3</v>
      </c>
      <c r="E57" s="1">
        <v>10</v>
      </c>
      <c r="F57" s="1">
        <f t="shared" si="16"/>
        <v>787320000</v>
      </c>
      <c r="G57" s="1">
        <f t="shared" si="17"/>
        <v>1574640000</v>
      </c>
      <c r="H57" s="1">
        <f t="shared" si="18"/>
        <v>984150000000</v>
      </c>
      <c r="I57" s="1">
        <f t="shared" si="19"/>
        <v>50</v>
      </c>
      <c r="J57" s="1">
        <f t="shared" si="20"/>
        <v>50</v>
      </c>
      <c r="K57" s="1">
        <f t="shared" si="21"/>
        <v>50</v>
      </c>
      <c r="L57" s="1">
        <f t="shared" si="22"/>
        <v>50</v>
      </c>
      <c r="M57" s="1">
        <v>3</v>
      </c>
      <c r="N57" s="1">
        <v>0</v>
      </c>
      <c r="O57" s="1">
        <v>16</v>
      </c>
      <c r="P57" s="1">
        <f t="shared" si="23"/>
        <v>50</v>
      </c>
      <c r="Q57" s="1">
        <v>5</v>
      </c>
      <c r="R57" s="5" t="s">
        <v>27</v>
      </c>
      <c r="S57" s="5" t="s">
        <v>28</v>
      </c>
    </row>
    <row r="58" s="1" customFormat="1" customHeight="1" spans="3:19">
      <c r="C58" s="1">
        <v>311</v>
      </c>
      <c r="D58" s="1">
        <v>3</v>
      </c>
      <c r="E58" s="1">
        <v>11</v>
      </c>
      <c r="F58" s="1">
        <f t="shared" si="16"/>
        <v>2361960000</v>
      </c>
      <c r="G58" s="1">
        <f t="shared" si="17"/>
        <v>4723920000</v>
      </c>
      <c r="H58" s="1">
        <f t="shared" si="18"/>
        <v>2952450000000</v>
      </c>
      <c r="I58" s="1">
        <f t="shared" si="19"/>
        <v>55</v>
      </c>
      <c r="J58" s="1">
        <f t="shared" si="20"/>
        <v>55</v>
      </c>
      <c r="K58" s="1">
        <f t="shared" si="21"/>
        <v>55</v>
      </c>
      <c r="L58" s="1">
        <f t="shared" si="22"/>
        <v>55</v>
      </c>
      <c r="M58" s="1">
        <v>3</v>
      </c>
      <c r="N58" s="1">
        <v>0</v>
      </c>
      <c r="O58" s="1">
        <v>16</v>
      </c>
      <c r="P58" s="1">
        <f t="shared" si="23"/>
        <v>55</v>
      </c>
      <c r="Q58" s="1">
        <v>5</v>
      </c>
      <c r="R58" s="5" t="s">
        <v>27</v>
      </c>
      <c r="S58" s="5" t="s">
        <v>28</v>
      </c>
    </row>
    <row r="59" s="1" customFormat="1" customHeight="1" spans="3:19">
      <c r="C59" s="1">
        <v>312</v>
      </c>
      <c r="D59" s="1">
        <v>3</v>
      </c>
      <c r="E59" s="1">
        <v>12</v>
      </c>
      <c r="F59" s="1">
        <f t="shared" si="16"/>
        <v>7085880000</v>
      </c>
      <c r="G59" s="1">
        <f t="shared" si="17"/>
        <v>14171760000</v>
      </c>
      <c r="H59" s="1">
        <f t="shared" si="18"/>
        <v>8857350000000</v>
      </c>
      <c r="I59" s="1">
        <f t="shared" si="19"/>
        <v>60</v>
      </c>
      <c r="J59" s="1">
        <f t="shared" si="20"/>
        <v>60</v>
      </c>
      <c r="K59" s="1">
        <f t="shared" si="21"/>
        <v>60</v>
      </c>
      <c r="L59" s="1">
        <f t="shared" si="22"/>
        <v>60</v>
      </c>
      <c r="M59" s="1">
        <v>3</v>
      </c>
      <c r="N59" s="1">
        <v>0</v>
      </c>
      <c r="O59" s="1">
        <v>16</v>
      </c>
      <c r="P59" s="1">
        <f t="shared" si="23"/>
        <v>60</v>
      </c>
      <c r="Q59" s="1">
        <v>5</v>
      </c>
      <c r="R59" s="5" t="s">
        <v>27</v>
      </c>
      <c r="S59" s="5" t="s">
        <v>28</v>
      </c>
    </row>
    <row r="60" s="1" customFormat="1" customHeight="1" spans="3:19">
      <c r="C60" s="1">
        <v>313</v>
      </c>
      <c r="D60" s="1">
        <v>3</v>
      </c>
      <c r="E60" s="1">
        <v>13</v>
      </c>
      <c r="F60" s="1">
        <f t="shared" si="16"/>
        <v>21257640000</v>
      </c>
      <c r="G60" s="1">
        <f t="shared" si="17"/>
        <v>42515280000</v>
      </c>
      <c r="H60" s="1">
        <f t="shared" si="18"/>
        <v>26572050000000</v>
      </c>
      <c r="I60" s="1">
        <f t="shared" si="19"/>
        <v>65</v>
      </c>
      <c r="J60" s="1">
        <f t="shared" si="20"/>
        <v>65</v>
      </c>
      <c r="K60" s="1">
        <f t="shared" si="21"/>
        <v>65</v>
      </c>
      <c r="L60" s="1">
        <f t="shared" si="22"/>
        <v>65</v>
      </c>
      <c r="M60" s="1">
        <v>3</v>
      </c>
      <c r="N60" s="1">
        <v>0</v>
      </c>
      <c r="O60" s="1">
        <v>16</v>
      </c>
      <c r="P60" s="1">
        <f t="shared" si="23"/>
        <v>65</v>
      </c>
      <c r="Q60" s="1">
        <v>5</v>
      </c>
      <c r="R60" s="5" t="s">
        <v>27</v>
      </c>
      <c r="S60" s="5" t="s">
        <v>28</v>
      </c>
    </row>
    <row r="61" s="1" customFormat="1" customHeight="1" spans="3:19">
      <c r="C61" s="1">
        <v>314</v>
      </c>
      <c r="D61" s="1">
        <v>3</v>
      </c>
      <c r="E61" s="1">
        <v>14</v>
      </c>
      <c r="F61" s="1">
        <f t="shared" si="16"/>
        <v>63772920000</v>
      </c>
      <c r="G61" s="1">
        <f t="shared" si="17"/>
        <v>127545840000</v>
      </c>
      <c r="H61" s="1">
        <f t="shared" si="18"/>
        <v>79716150000000</v>
      </c>
      <c r="I61" s="1">
        <f t="shared" si="19"/>
        <v>70</v>
      </c>
      <c r="J61" s="1">
        <f t="shared" si="20"/>
        <v>70</v>
      </c>
      <c r="K61" s="1">
        <f t="shared" si="21"/>
        <v>70</v>
      </c>
      <c r="L61" s="1">
        <f t="shared" si="22"/>
        <v>70</v>
      </c>
      <c r="M61" s="1">
        <v>3</v>
      </c>
      <c r="N61" s="1">
        <v>0</v>
      </c>
      <c r="O61" s="1">
        <v>16</v>
      </c>
      <c r="P61" s="1">
        <f t="shared" si="23"/>
        <v>70</v>
      </c>
      <c r="Q61" s="1">
        <v>5</v>
      </c>
      <c r="R61" s="5" t="s">
        <v>27</v>
      </c>
      <c r="S61" s="5" t="s">
        <v>28</v>
      </c>
    </row>
    <row r="62" s="1" customFormat="1" customHeight="1" spans="3:19">
      <c r="C62" s="1">
        <v>315</v>
      </c>
      <c r="D62" s="1">
        <v>3</v>
      </c>
      <c r="E62" s="1">
        <v>15</v>
      </c>
      <c r="F62" s="1">
        <f t="shared" si="16"/>
        <v>191318760000</v>
      </c>
      <c r="G62" s="1">
        <f t="shared" si="17"/>
        <v>382637520000</v>
      </c>
      <c r="H62" s="1">
        <f t="shared" si="18"/>
        <v>239148450000000</v>
      </c>
      <c r="I62" s="1">
        <f t="shared" si="19"/>
        <v>75</v>
      </c>
      <c r="J62" s="1">
        <f t="shared" si="20"/>
        <v>75</v>
      </c>
      <c r="K62" s="1">
        <f t="shared" si="21"/>
        <v>75</v>
      </c>
      <c r="L62" s="1">
        <f t="shared" si="22"/>
        <v>75</v>
      </c>
      <c r="M62" s="1">
        <v>3</v>
      </c>
      <c r="N62" s="1">
        <v>0</v>
      </c>
      <c r="O62" s="1">
        <v>16</v>
      </c>
      <c r="P62" s="1">
        <f t="shared" si="23"/>
        <v>75</v>
      </c>
      <c r="Q62" s="1">
        <v>5</v>
      </c>
      <c r="R62" s="5" t="s">
        <v>27</v>
      </c>
      <c r="S62" s="5" t="s">
        <v>28</v>
      </c>
    </row>
    <row r="63" s="1" customFormat="1" customHeight="1" spans="3:19">
      <c r="C63" s="1">
        <v>316</v>
      </c>
      <c r="D63" s="1">
        <v>3</v>
      </c>
      <c r="E63" s="1">
        <v>16</v>
      </c>
      <c r="F63" s="1">
        <f t="shared" si="16"/>
        <v>573956280000</v>
      </c>
      <c r="G63" s="1">
        <f t="shared" si="17"/>
        <v>1147912560000</v>
      </c>
      <c r="H63" s="1">
        <f t="shared" si="18"/>
        <v>717445350000000</v>
      </c>
      <c r="I63" s="1">
        <f t="shared" si="19"/>
        <v>80</v>
      </c>
      <c r="J63" s="1">
        <f t="shared" si="20"/>
        <v>80</v>
      </c>
      <c r="K63" s="1">
        <f t="shared" si="21"/>
        <v>80</v>
      </c>
      <c r="L63" s="1">
        <f t="shared" si="22"/>
        <v>80</v>
      </c>
      <c r="M63" s="1">
        <v>3</v>
      </c>
      <c r="N63" s="1">
        <v>0</v>
      </c>
      <c r="O63" s="1">
        <v>16</v>
      </c>
      <c r="P63" s="1">
        <f t="shared" si="23"/>
        <v>80</v>
      </c>
      <c r="Q63" s="1">
        <v>5</v>
      </c>
      <c r="R63" s="5" t="s">
        <v>27</v>
      </c>
      <c r="S63" s="5" t="s">
        <v>28</v>
      </c>
    </row>
    <row r="64" s="1" customFormat="1" customHeight="1" spans="3:19">
      <c r="C64" s="1">
        <v>317</v>
      </c>
      <c r="D64" s="1">
        <v>3</v>
      </c>
      <c r="E64" s="1">
        <v>17</v>
      </c>
      <c r="F64" s="1">
        <f t="shared" si="16"/>
        <v>1721868840000</v>
      </c>
      <c r="G64" s="1">
        <f t="shared" si="17"/>
        <v>3443737680000</v>
      </c>
      <c r="H64" s="1">
        <f t="shared" si="18"/>
        <v>2152336050000000</v>
      </c>
      <c r="I64" s="1">
        <f t="shared" si="19"/>
        <v>85</v>
      </c>
      <c r="J64" s="1">
        <f t="shared" si="20"/>
        <v>85</v>
      </c>
      <c r="K64" s="1">
        <f t="shared" si="21"/>
        <v>85</v>
      </c>
      <c r="L64" s="1">
        <f t="shared" si="22"/>
        <v>85</v>
      </c>
      <c r="M64" s="1">
        <v>3</v>
      </c>
      <c r="N64" s="1">
        <v>0</v>
      </c>
      <c r="O64" s="1">
        <v>16</v>
      </c>
      <c r="P64" s="1">
        <f t="shared" si="23"/>
        <v>85</v>
      </c>
      <c r="Q64" s="1">
        <v>5</v>
      </c>
      <c r="R64" s="5" t="s">
        <v>27</v>
      </c>
      <c r="S64" s="5" t="s">
        <v>28</v>
      </c>
    </row>
    <row r="65" s="1" customFormat="1" customHeight="1" spans="3:19">
      <c r="C65" s="1">
        <v>318</v>
      </c>
      <c r="D65" s="1">
        <v>3</v>
      </c>
      <c r="E65" s="1">
        <v>18</v>
      </c>
      <c r="F65" s="1">
        <f t="shared" si="16"/>
        <v>5165606520000</v>
      </c>
      <c r="G65" s="1">
        <f t="shared" si="17"/>
        <v>10331213040000</v>
      </c>
      <c r="H65" s="1">
        <f t="shared" si="18"/>
        <v>6457008150000000</v>
      </c>
      <c r="I65" s="1">
        <f t="shared" si="19"/>
        <v>90</v>
      </c>
      <c r="J65" s="1">
        <f t="shared" si="20"/>
        <v>90</v>
      </c>
      <c r="K65" s="1">
        <f t="shared" si="21"/>
        <v>90</v>
      </c>
      <c r="L65" s="1">
        <f t="shared" si="22"/>
        <v>90</v>
      </c>
      <c r="M65" s="1">
        <v>3</v>
      </c>
      <c r="N65" s="1">
        <v>0</v>
      </c>
      <c r="O65" s="1">
        <v>16</v>
      </c>
      <c r="P65" s="1">
        <f t="shared" si="23"/>
        <v>90</v>
      </c>
      <c r="Q65" s="1">
        <v>5</v>
      </c>
      <c r="R65" s="5" t="s">
        <v>27</v>
      </c>
      <c r="S65" s="5" t="s">
        <v>28</v>
      </c>
    </row>
    <row r="66" s="1" customFormat="1" customHeight="1" spans="3:19">
      <c r="C66" s="1">
        <v>319</v>
      </c>
      <c r="D66" s="1">
        <v>3</v>
      </c>
      <c r="E66" s="1">
        <v>19</v>
      </c>
      <c r="F66" s="1">
        <f t="shared" si="16"/>
        <v>15496819560000</v>
      </c>
      <c r="G66" s="1">
        <f t="shared" si="17"/>
        <v>30993639120000</v>
      </c>
      <c r="H66" s="1">
        <f t="shared" si="18"/>
        <v>1.937102445e+16</v>
      </c>
      <c r="I66" s="1">
        <f t="shared" si="19"/>
        <v>95</v>
      </c>
      <c r="J66" s="1">
        <f t="shared" si="20"/>
        <v>95</v>
      </c>
      <c r="K66" s="1">
        <f t="shared" si="21"/>
        <v>95</v>
      </c>
      <c r="L66" s="1">
        <f t="shared" si="22"/>
        <v>95</v>
      </c>
      <c r="M66" s="1">
        <v>3</v>
      </c>
      <c r="N66" s="1">
        <v>0</v>
      </c>
      <c r="O66" s="1">
        <v>16</v>
      </c>
      <c r="P66" s="1">
        <f t="shared" si="23"/>
        <v>95</v>
      </c>
      <c r="Q66" s="1">
        <v>5</v>
      </c>
      <c r="R66" s="5" t="s">
        <v>27</v>
      </c>
      <c r="S66" s="5" t="s">
        <v>28</v>
      </c>
    </row>
    <row r="67" s="1" customFormat="1" customHeight="1" spans="3:19">
      <c r="C67" s="1">
        <v>320</v>
      </c>
      <c r="D67" s="1">
        <v>3</v>
      </c>
      <c r="E67" s="1">
        <v>20</v>
      </c>
      <c r="F67" s="1">
        <f t="shared" si="16"/>
        <v>46490458680000</v>
      </c>
      <c r="G67" s="1">
        <f t="shared" si="17"/>
        <v>92980917360000</v>
      </c>
      <c r="H67" s="1">
        <f t="shared" si="18"/>
        <v>5.811307335e+16</v>
      </c>
      <c r="I67" s="1">
        <f t="shared" si="19"/>
        <v>100</v>
      </c>
      <c r="J67" s="1">
        <f t="shared" si="20"/>
        <v>100</v>
      </c>
      <c r="K67" s="1">
        <f t="shared" si="21"/>
        <v>100</v>
      </c>
      <c r="L67" s="1">
        <f t="shared" si="22"/>
        <v>100</v>
      </c>
      <c r="M67" s="1">
        <v>3</v>
      </c>
      <c r="N67" s="1">
        <v>0</v>
      </c>
      <c r="O67" s="1">
        <v>16</v>
      </c>
      <c r="P67" s="1">
        <f t="shared" si="23"/>
        <v>100</v>
      </c>
      <c r="Q67" s="1">
        <v>5</v>
      </c>
      <c r="R67" s="5" t="s">
        <v>27</v>
      </c>
      <c r="S67" s="5" t="s">
        <v>28</v>
      </c>
    </row>
    <row r="68" s="1" customFormat="1" customHeight="1"/>
    <row r="69" s="1" customFormat="1" customHeight="1" spans="3:20">
      <c r="C69" s="1">
        <v>401</v>
      </c>
      <c r="D69" s="1">
        <v>4</v>
      </c>
      <c r="E69" s="1">
        <v>1</v>
      </c>
      <c r="F69" s="1">
        <v>100000</v>
      </c>
      <c r="G69" s="1">
        <v>20000</v>
      </c>
      <c r="H69" s="1">
        <v>100000000</v>
      </c>
      <c r="I69" s="1">
        <v>5</v>
      </c>
      <c r="J69" s="1">
        <v>5</v>
      </c>
      <c r="K69" s="1">
        <v>5</v>
      </c>
      <c r="L69" s="1">
        <v>5</v>
      </c>
      <c r="M69" s="1">
        <v>3</v>
      </c>
      <c r="N69" s="1">
        <v>1</v>
      </c>
      <c r="O69" s="1">
        <v>26</v>
      </c>
      <c r="P69" s="1">
        <v>5</v>
      </c>
      <c r="Q69" s="1">
        <v>5</v>
      </c>
      <c r="R69" s="5" t="s">
        <v>27</v>
      </c>
      <c r="S69" s="5" t="s">
        <v>30</v>
      </c>
      <c r="T69" s="1" t="s">
        <v>31</v>
      </c>
    </row>
    <row r="70" s="1" customFormat="1" customHeight="1" spans="3:19">
      <c r="C70" s="1">
        <v>402</v>
      </c>
      <c r="D70" s="1">
        <v>4</v>
      </c>
      <c r="E70" s="1">
        <v>2</v>
      </c>
      <c r="F70" s="1">
        <f t="shared" ref="F70:F88" si="24">F69*M69</f>
        <v>300000</v>
      </c>
      <c r="G70" s="1">
        <f t="shared" ref="G70:G88" si="25">G69*M69</f>
        <v>60000</v>
      </c>
      <c r="H70" s="1">
        <f t="shared" ref="H70:H88" si="26">H69*M69</f>
        <v>300000000</v>
      </c>
      <c r="I70" s="1">
        <f t="shared" ref="I70:I88" si="27">I69+5</f>
        <v>10</v>
      </c>
      <c r="J70" s="1">
        <f t="shared" ref="J70:J88" si="28">J69+5</f>
        <v>10</v>
      </c>
      <c r="K70" s="1">
        <f t="shared" ref="K70:K88" si="29">K69+5</f>
        <v>10</v>
      </c>
      <c r="L70" s="1">
        <f t="shared" ref="L70:L88" si="30">L69+5</f>
        <v>10</v>
      </c>
      <c r="M70" s="1">
        <v>3</v>
      </c>
      <c r="N70" s="1">
        <v>1</v>
      </c>
      <c r="O70" s="1">
        <v>26</v>
      </c>
      <c r="P70" s="1">
        <f t="shared" ref="P70:P88" si="31">P69+Q69</f>
        <v>10</v>
      </c>
      <c r="Q70" s="1">
        <v>5</v>
      </c>
      <c r="R70" s="5" t="s">
        <v>27</v>
      </c>
      <c r="S70" s="5" t="s">
        <v>30</v>
      </c>
    </row>
    <row r="71" s="1" customFormat="1" customHeight="1" spans="3:19">
      <c r="C71" s="1">
        <v>403</v>
      </c>
      <c r="D71" s="1">
        <v>4</v>
      </c>
      <c r="E71" s="1">
        <v>3</v>
      </c>
      <c r="F71" s="1">
        <f t="shared" si="24"/>
        <v>900000</v>
      </c>
      <c r="G71" s="1">
        <f t="shared" si="25"/>
        <v>180000</v>
      </c>
      <c r="H71" s="1">
        <f t="shared" si="26"/>
        <v>900000000</v>
      </c>
      <c r="I71" s="1">
        <f t="shared" si="27"/>
        <v>15</v>
      </c>
      <c r="J71" s="1">
        <f t="shared" si="28"/>
        <v>15</v>
      </c>
      <c r="K71" s="1">
        <f t="shared" si="29"/>
        <v>15</v>
      </c>
      <c r="L71" s="1">
        <f t="shared" si="30"/>
        <v>15</v>
      </c>
      <c r="M71" s="1">
        <v>3</v>
      </c>
      <c r="N71" s="1">
        <v>1</v>
      </c>
      <c r="O71" s="1">
        <v>26</v>
      </c>
      <c r="P71" s="1">
        <f t="shared" si="31"/>
        <v>15</v>
      </c>
      <c r="Q71" s="1">
        <v>5</v>
      </c>
      <c r="R71" s="5" t="s">
        <v>27</v>
      </c>
      <c r="S71" s="5" t="s">
        <v>30</v>
      </c>
    </row>
    <row r="72" s="1" customFormat="1" customHeight="1" spans="3:19">
      <c r="C72" s="1">
        <v>404</v>
      </c>
      <c r="D72" s="1">
        <v>4</v>
      </c>
      <c r="E72" s="1">
        <v>4</v>
      </c>
      <c r="F72" s="1">
        <f t="shared" si="24"/>
        <v>2700000</v>
      </c>
      <c r="G72" s="1">
        <f t="shared" si="25"/>
        <v>540000</v>
      </c>
      <c r="H72" s="1">
        <f t="shared" si="26"/>
        <v>2700000000</v>
      </c>
      <c r="I72" s="1">
        <f t="shared" si="27"/>
        <v>20</v>
      </c>
      <c r="J72" s="1">
        <f t="shared" si="28"/>
        <v>20</v>
      </c>
      <c r="K72" s="1">
        <f t="shared" si="29"/>
        <v>20</v>
      </c>
      <c r="L72" s="1">
        <f t="shared" si="30"/>
        <v>20</v>
      </c>
      <c r="M72" s="1">
        <v>3</v>
      </c>
      <c r="N72" s="1">
        <v>1</v>
      </c>
      <c r="O72" s="1">
        <v>26</v>
      </c>
      <c r="P72" s="1">
        <f t="shared" si="31"/>
        <v>20</v>
      </c>
      <c r="Q72" s="1">
        <v>5</v>
      </c>
      <c r="R72" s="5" t="s">
        <v>27</v>
      </c>
      <c r="S72" s="5" t="s">
        <v>30</v>
      </c>
    </row>
    <row r="73" s="1" customFormat="1" customHeight="1" spans="3:19">
      <c r="C73" s="1">
        <v>405</v>
      </c>
      <c r="D73" s="1">
        <v>4</v>
      </c>
      <c r="E73" s="1">
        <v>5</v>
      </c>
      <c r="F73" s="1">
        <f t="shared" si="24"/>
        <v>8100000</v>
      </c>
      <c r="G73" s="1">
        <f t="shared" si="25"/>
        <v>1620000</v>
      </c>
      <c r="H73" s="1">
        <f t="shared" si="26"/>
        <v>8100000000</v>
      </c>
      <c r="I73" s="1">
        <f t="shared" si="27"/>
        <v>25</v>
      </c>
      <c r="J73" s="1">
        <f t="shared" si="28"/>
        <v>25</v>
      </c>
      <c r="K73" s="1">
        <f t="shared" si="29"/>
        <v>25</v>
      </c>
      <c r="L73" s="1">
        <f t="shared" si="30"/>
        <v>25</v>
      </c>
      <c r="M73" s="1">
        <v>3</v>
      </c>
      <c r="N73" s="1">
        <v>1</v>
      </c>
      <c r="O73" s="1">
        <v>26</v>
      </c>
      <c r="P73" s="1">
        <f t="shared" si="31"/>
        <v>25</v>
      </c>
      <c r="Q73" s="1">
        <v>5</v>
      </c>
      <c r="R73" s="5" t="s">
        <v>27</v>
      </c>
      <c r="S73" s="5" t="s">
        <v>30</v>
      </c>
    </row>
    <row r="74" s="1" customFormat="1" customHeight="1" spans="3:19">
      <c r="C74" s="1">
        <v>406</v>
      </c>
      <c r="D74" s="1">
        <v>4</v>
      </c>
      <c r="E74" s="1">
        <v>6</v>
      </c>
      <c r="F74" s="1">
        <f t="shared" si="24"/>
        <v>24300000</v>
      </c>
      <c r="G74" s="1">
        <f t="shared" si="25"/>
        <v>4860000</v>
      </c>
      <c r="H74" s="1">
        <f t="shared" si="26"/>
        <v>24300000000</v>
      </c>
      <c r="I74" s="1">
        <f t="shared" si="27"/>
        <v>30</v>
      </c>
      <c r="J74" s="1">
        <f t="shared" si="28"/>
        <v>30</v>
      </c>
      <c r="K74" s="1">
        <f t="shared" si="29"/>
        <v>30</v>
      </c>
      <c r="L74" s="1">
        <f t="shared" si="30"/>
        <v>30</v>
      </c>
      <c r="M74" s="1">
        <v>3</v>
      </c>
      <c r="N74" s="1">
        <v>1</v>
      </c>
      <c r="O74" s="1">
        <v>26</v>
      </c>
      <c r="P74" s="1">
        <f t="shared" si="31"/>
        <v>30</v>
      </c>
      <c r="Q74" s="1">
        <v>5</v>
      </c>
      <c r="R74" s="5" t="s">
        <v>27</v>
      </c>
      <c r="S74" s="5" t="s">
        <v>30</v>
      </c>
    </row>
    <row r="75" s="1" customFormat="1" customHeight="1" spans="3:19">
      <c r="C75" s="1">
        <v>407</v>
      </c>
      <c r="D75" s="1">
        <v>4</v>
      </c>
      <c r="E75" s="1">
        <v>7</v>
      </c>
      <c r="F75" s="1">
        <f t="shared" si="24"/>
        <v>72900000</v>
      </c>
      <c r="G75" s="1">
        <f t="shared" si="25"/>
        <v>14580000</v>
      </c>
      <c r="H75" s="1">
        <f t="shared" si="26"/>
        <v>72900000000</v>
      </c>
      <c r="I75" s="1">
        <f t="shared" si="27"/>
        <v>35</v>
      </c>
      <c r="J75" s="1">
        <f t="shared" si="28"/>
        <v>35</v>
      </c>
      <c r="K75" s="1">
        <f t="shared" si="29"/>
        <v>35</v>
      </c>
      <c r="L75" s="1">
        <f t="shared" si="30"/>
        <v>35</v>
      </c>
      <c r="M75" s="1">
        <v>3</v>
      </c>
      <c r="N75" s="1">
        <v>1</v>
      </c>
      <c r="O75" s="1">
        <v>26</v>
      </c>
      <c r="P75" s="1">
        <f t="shared" si="31"/>
        <v>35</v>
      </c>
      <c r="Q75" s="1">
        <v>5</v>
      </c>
      <c r="R75" s="5" t="s">
        <v>27</v>
      </c>
      <c r="S75" s="5" t="s">
        <v>30</v>
      </c>
    </row>
    <row r="76" s="1" customFormat="1" customHeight="1" spans="3:19">
      <c r="C76" s="1">
        <v>408</v>
      </c>
      <c r="D76" s="1">
        <v>4</v>
      </c>
      <c r="E76" s="1">
        <v>8</v>
      </c>
      <c r="F76" s="1">
        <f t="shared" si="24"/>
        <v>218700000</v>
      </c>
      <c r="G76" s="1">
        <f t="shared" si="25"/>
        <v>43740000</v>
      </c>
      <c r="H76" s="1">
        <f t="shared" si="26"/>
        <v>218700000000</v>
      </c>
      <c r="I76" s="1">
        <f t="shared" si="27"/>
        <v>40</v>
      </c>
      <c r="J76" s="1">
        <f t="shared" si="28"/>
        <v>40</v>
      </c>
      <c r="K76" s="1">
        <f t="shared" si="29"/>
        <v>40</v>
      </c>
      <c r="L76" s="1">
        <f t="shared" si="30"/>
        <v>40</v>
      </c>
      <c r="M76" s="1">
        <v>3</v>
      </c>
      <c r="N76" s="1">
        <v>1</v>
      </c>
      <c r="O76" s="1">
        <v>26</v>
      </c>
      <c r="P76" s="1">
        <f t="shared" si="31"/>
        <v>40</v>
      </c>
      <c r="Q76" s="1">
        <v>5</v>
      </c>
      <c r="R76" s="5" t="s">
        <v>27</v>
      </c>
      <c r="S76" s="5" t="s">
        <v>30</v>
      </c>
    </row>
    <row r="77" s="1" customFormat="1" customHeight="1" spans="3:19">
      <c r="C77" s="1">
        <v>409</v>
      </c>
      <c r="D77" s="1">
        <v>4</v>
      </c>
      <c r="E77" s="1">
        <v>9</v>
      </c>
      <c r="F77" s="1">
        <f t="shared" si="24"/>
        <v>656100000</v>
      </c>
      <c r="G77" s="1">
        <f t="shared" si="25"/>
        <v>131220000</v>
      </c>
      <c r="H77" s="1">
        <f t="shared" si="26"/>
        <v>656100000000</v>
      </c>
      <c r="I77" s="1">
        <f t="shared" si="27"/>
        <v>45</v>
      </c>
      <c r="J77" s="1">
        <f t="shared" si="28"/>
        <v>45</v>
      </c>
      <c r="K77" s="1">
        <f t="shared" si="29"/>
        <v>45</v>
      </c>
      <c r="L77" s="1">
        <f t="shared" si="30"/>
        <v>45</v>
      </c>
      <c r="M77" s="1">
        <v>3</v>
      </c>
      <c r="N77" s="1">
        <v>1</v>
      </c>
      <c r="O77" s="1">
        <v>26</v>
      </c>
      <c r="P77" s="1">
        <f t="shared" si="31"/>
        <v>45</v>
      </c>
      <c r="Q77" s="1">
        <v>5</v>
      </c>
      <c r="R77" s="5" t="s">
        <v>27</v>
      </c>
      <c r="S77" s="5" t="s">
        <v>30</v>
      </c>
    </row>
    <row r="78" s="1" customFormat="1" customHeight="1" spans="3:19">
      <c r="C78" s="1">
        <v>410</v>
      </c>
      <c r="D78" s="1">
        <v>4</v>
      </c>
      <c r="E78" s="1">
        <v>10</v>
      </c>
      <c r="F78" s="1">
        <f t="shared" si="24"/>
        <v>1968300000</v>
      </c>
      <c r="G78" s="1">
        <f t="shared" si="25"/>
        <v>393660000</v>
      </c>
      <c r="H78" s="1">
        <f t="shared" si="26"/>
        <v>1968300000000</v>
      </c>
      <c r="I78" s="1">
        <f t="shared" si="27"/>
        <v>50</v>
      </c>
      <c r="J78" s="1">
        <f t="shared" si="28"/>
        <v>50</v>
      </c>
      <c r="K78" s="1">
        <f t="shared" si="29"/>
        <v>50</v>
      </c>
      <c r="L78" s="1">
        <f t="shared" si="30"/>
        <v>50</v>
      </c>
      <c r="M78" s="1">
        <v>3</v>
      </c>
      <c r="N78" s="1">
        <v>1</v>
      </c>
      <c r="O78" s="1">
        <v>26</v>
      </c>
      <c r="P78" s="1">
        <f t="shared" si="31"/>
        <v>50</v>
      </c>
      <c r="Q78" s="1">
        <v>5</v>
      </c>
      <c r="R78" s="5" t="s">
        <v>27</v>
      </c>
      <c r="S78" s="5" t="s">
        <v>30</v>
      </c>
    </row>
    <row r="79" s="1" customFormat="1" customHeight="1" spans="3:19">
      <c r="C79" s="1">
        <v>411</v>
      </c>
      <c r="D79" s="1">
        <v>4</v>
      </c>
      <c r="E79" s="1">
        <v>11</v>
      </c>
      <c r="F79" s="1">
        <f t="shared" si="24"/>
        <v>5904900000</v>
      </c>
      <c r="G79" s="1">
        <f t="shared" si="25"/>
        <v>1180980000</v>
      </c>
      <c r="H79" s="1">
        <f t="shared" si="26"/>
        <v>5904900000000</v>
      </c>
      <c r="I79" s="1">
        <f t="shared" si="27"/>
        <v>55</v>
      </c>
      <c r="J79" s="1">
        <f t="shared" si="28"/>
        <v>55</v>
      </c>
      <c r="K79" s="1">
        <f t="shared" si="29"/>
        <v>55</v>
      </c>
      <c r="L79" s="1">
        <f t="shared" si="30"/>
        <v>55</v>
      </c>
      <c r="M79" s="1">
        <v>3</v>
      </c>
      <c r="N79" s="1">
        <v>1</v>
      </c>
      <c r="O79" s="1">
        <v>26</v>
      </c>
      <c r="P79" s="1">
        <f t="shared" si="31"/>
        <v>55</v>
      </c>
      <c r="Q79" s="1">
        <v>5</v>
      </c>
      <c r="R79" s="5" t="s">
        <v>27</v>
      </c>
      <c r="S79" s="5" t="s">
        <v>30</v>
      </c>
    </row>
    <row r="80" s="1" customFormat="1" customHeight="1" spans="3:19">
      <c r="C80" s="1">
        <v>412</v>
      </c>
      <c r="D80" s="1">
        <v>4</v>
      </c>
      <c r="E80" s="1">
        <v>12</v>
      </c>
      <c r="F80" s="1">
        <f t="shared" si="24"/>
        <v>17714700000</v>
      </c>
      <c r="G80" s="1">
        <f t="shared" si="25"/>
        <v>3542940000</v>
      </c>
      <c r="H80" s="1">
        <f t="shared" si="26"/>
        <v>17714700000000</v>
      </c>
      <c r="I80" s="1">
        <f t="shared" si="27"/>
        <v>60</v>
      </c>
      <c r="J80" s="1">
        <f t="shared" si="28"/>
        <v>60</v>
      </c>
      <c r="K80" s="1">
        <f t="shared" si="29"/>
        <v>60</v>
      </c>
      <c r="L80" s="1">
        <f t="shared" si="30"/>
        <v>60</v>
      </c>
      <c r="M80" s="1">
        <v>3</v>
      </c>
      <c r="N80" s="1">
        <v>1</v>
      </c>
      <c r="O80" s="1">
        <v>26</v>
      </c>
      <c r="P80" s="1">
        <f t="shared" si="31"/>
        <v>60</v>
      </c>
      <c r="Q80" s="1">
        <v>5</v>
      </c>
      <c r="R80" s="5" t="s">
        <v>27</v>
      </c>
      <c r="S80" s="5" t="s">
        <v>30</v>
      </c>
    </row>
    <row r="81" s="1" customFormat="1" customHeight="1" spans="3:19">
      <c r="C81" s="1">
        <v>413</v>
      </c>
      <c r="D81" s="1">
        <v>4</v>
      </c>
      <c r="E81" s="1">
        <v>13</v>
      </c>
      <c r="F81" s="1">
        <f t="shared" si="24"/>
        <v>53144100000</v>
      </c>
      <c r="G81" s="1">
        <f t="shared" si="25"/>
        <v>10628820000</v>
      </c>
      <c r="H81" s="1">
        <f t="shared" si="26"/>
        <v>53144100000000</v>
      </c>
      <c r="I81" s="1">
        <f t="shared" si="27"/>
        <v>65</v>
      </c>
      <c r="J81" s="1">
        <f t="shared" si="28"/>
        <v>65</v>
      </c>
      <c r="K81" s="1">
        <f t="shared" si="29"/>
        <v>65</v>
      </c>
      <c r="L81" s="1">
        <f t="shared" si="30"/>
        <v>65</v>
      </c>
      <c r="M81" s="1">
        <v>3</v>
      </c>
      <c r="N81" s="1">
        <v>1</v>
      </c>
      <c r="O81" s="1">
        <v>26</v>
      </c>
      <c r="P81" s="1">
        <f t="shared" si="31"/>
        <v>65</v>
      </c>
      <c r="Q81" s="1">
        <v>5</v>
      </c>
      <c r="R81" s="5" t="s">
        <v>27</v>
      </c>
      <c r="S81" s="5" t="s">
        <v>30</v>
      </c>
    </row>
    <row r="82" s="1" customFormat="1" customHeight="1" spans="3:19">
      <c r="C82" s="1">
        <v>414</v>
      </c>
      <c r="D82" s="1">
        <v>4</v>
      </c>
      <c r="E82" s="1">
        <v>14</v>
      </c>
      <c r="F82" s="1">
        <f t="shared" si="24"/>
        <v>159432300000</v>
      </c>
      <c r="G82" s="1">
        <f t="shared" si="25"/>
        <v>31886460000</v>
      </c>
      <c r="H82" s="1">
        <f t="shared" si="26"/>
        <v>159432300000000</v>
      </c>
      <c r="I82" s="1">
        <f t="shared" si="27"/>
        <v>70</v>
      </c>
      <c r="J82" s="1">
        <f t="shared" si="28"/>
        <v>70</v>
      </c>
      <c r="K82" s="1">
        <f t="shared" si="29"/>
        <v>70</v>
      </c>
      <c r="L82" s="1">
        <f t="shared" si="30"/>
        <v>70</v>
      </c>
      <c r="M82" s="1">
        <v>3</v>
      </c>
      <c r="N82" s="1">
        <v>1</v>
      </c>
      <c r="O82" s="1">
        <v>26</v>
      </c>
      <c r="P82" s="1">
        <f t="shared" si="31"/>
        <v>70</v>
      </c>
      <c r="Q82" s="1">
        <v>5</v>
      </c>
      <c r="R82" s="5" t="s">
        <v>27</v>
      </c>
      <c r="S82" s="5" t="s">
        <v>30</v>
      </c>
    </row>
    <row r="83" s="1" customFormat="1" customHeight="1" spans="3:19">
      <c r="C83" s="1">
        <v>415</v>
      </c>
      <c r="D83" s="1">
        <v>4</v>
      </c>
      <c r="E83" s="1">
        <v>15</v>
      </c>
      <c r="F83" s="1">
        <f t="shared" si="24"/>
        <v>478296900000</v>
      </c>
      <c r="G83" s="1">
        <f t="shared" si="25"/>
        <v>95659380000</v>
      </c>
      <c r="H83" s="1">
        <f t="shared" si="26"/>
        <v>478296900000000</v>
      </c>
      <c r="I83" s="1">
        <f t="shared" si="27"/>
        <v>75</v>
      </c>
      <c r="J83" s="1">
        <f t="shared" si="28"/>
        <v>75</v>
      </c>
      <c r="K83" s="1">
        <f t="shared" si="29"/>
        <v>75</v>
      </c>
      <c r="L83" s="1">
        <f t="shared" si="30"/>
        <v>75</v>
      </c>
      <c r="M83" s="1">
        <v>3</v>
      </c>
      <c r="N83" s="1">
        <v>1</v>
      </c>
      <c r="O83" s="1">
        <v>26</v>
      </c>
      <c r="P83" s="1">
        <f t="shared" si="31"/>
        <v>75</v>
      </c>
      <c r="Q83" s="1">
        <v>5</v>
      </c>
      <c r="R83" s="5" t="s">
        <v>27</v>
      </c>
      <c r="S83" s="5" t="s">
        <v>30</v>
      </c>
    </row>
    <row r="84" s="1" customFormat="1" customHeight="1" spans="3:19">
      <c r="C84" s="1">
        <v>416</v>
      </c>
      <c r="D84" s="1">
        <v>4</v>
      </c>
      <c r="E84" s="1">
        <v>16</v>
      </c>
      <c r="F84" s="1">
        <f t="shared" si="24"/>
        <v>1434890700000</v>
      </c>
      <c r="G84" s="1">
        <f t="shared" si="25"/>
        <v>286978140000</v>
      </c>
      <c r="H84" s="1">
        <f t="shared" si="26"/>
        <v>1434890700000000</v>
      </c>
      <c r="I84" s="1">
        <f t="shared" si="27"/>
        <v>80</v>
      </c>
      <c r="J84" s="1">
        <f t="shared" si="28"/>
        <v>80</v>
      </c>
      <c r="K84" s="1">
        <f t="shared" si="29"/>
        <v>80</v>
      </c>
      <c r="L84" s="1">
        <f t="shared" si="30"/>
        <v>80</v>
      </c>
      <c r="M84" s="1">
        <v>3</v>
      </c>
      <c r="N84" s="1">
        <v>1</v>
      </c>
      <c r="O84" s="1">
        <v>26</v>
      </c>
      <c r="P84" s="1">
        <f t="shared" si="31"/>
        <v>80</v>
      </c>
      <c r="Q84" s="1">
        <v>5</v>
      </c>
      <c r="R84" s="5" t="s">
        <v>27</v>
      </c>
      <c r="S84" s="5" t="s">
        <v>30</v>
      </c>
    </row>
    <row r="85" s="1" customFormat="1" customHeight="1" spans="3:19">
      <c r="C85" s="1">
        <v>417</v>
      </c>
      <c r="D85" s="1">
        <v>4</v>
      </c>
      <c r="E85" s="1">
        <v>17</v>
      </c>
      <c r="F85" s="1">
        <f t="shared" si="24"/>
        <v>4304672100000</v>
      </c>
      <c r="G85" s="1">
        <f t="shared" si="25"/>
        <v>860934420000</v>
      </c>
      <c r="H85" s="1">
        <f t="shared" si="26"/>
        <v>4304672100000000</v>
      </c>
      <c r="I85" s="1">
        <f t="shared" si="27"/>
        <v>85</v>
      </c>
      <c r="J85" s="1">
        <f t="shared" si="28"/>
        <v>85</v>
      </c>
      <c r="K85" s="1">
        <f t="shared" si="29"/>
        <v>85</v>
      </c>
      <c r="L85" s="1">
        <f t="shared" si="30"/>
        <v>85</v>
      </c>
      <c r="M85" s="1">
        <v>3</v>
      </c>
      <c r="N85" s="1">
        <v>1</v>
      </c>
      <c r="O85" s="1">
        <v>26</v>
      </c>
      <c r="P85" s="1">
        <f t="shared" si="31"/>
        <v>85</v>
      </c>
      <c r="Q85" s="1">
        <v>5</v>
      </c>
      <c r="R85" s="5" t="s">
        <v>27</v>
      </c>
      <c r="S85" s="5" t="s">
        <v>30</v>
      </c>
    </row>
    <row r="86" s="1" customFormat="1" customHeight="1" spans="3:19">
      <c r="C86" s="1">
        <v>418</v>
      </c>
      <c r="D86" s="1">
        <v>4</v>
      </c>
      <c r="E86" s="1">
        <v>18</v>
      </c>
      <c r="F86" s="1">
        <f t="shared" si="24"/>
        <v>12914016300000</v>
      </c>
      <c r="G86" s="1">
        <f t="shared" si="25"/>
        <v>2582803260000</v>
      </c>
      <c r="H86" s="1">
        <f t="shared" si="26"/>
        <v>1.29140163e+16</v>
      </c>
      <c r="I86" s="1">
        <f t="shared" si="27"/>
        <v>90</v>
      </c>
      <c r="J86" s="1">
        <f t="shared" si="28"/>
        <v>90</v>
      </c>
      <c r="K86" s="1">
        <f t="shared" si="29"/>
        <v>90</v>
      </c>
      <c r="L86" s="1">
        <f t="shared" si="30"/>
        <v>90</v>
      </c>
      <c r="M86" s="1">
        <v>3</v>
      </c>
      <c r="N86" s="1">
        <v>1</v>
      </c>
      <c r="O86" s="1">
        <v>26</v>
      </c>
      <c r="P86" s="1">
        <f t="shared" si="31"/>
        <v>90</v>
      </c>
      <c r="Q86" s="1">
        <v>5</v>
      </c>
      <c r="R86" s="5" t="s">
        <v>27</v>
      </c>
      <c r="S86" s="5" t="s">
        <v>30</v>
      </c>
    </row>
    <row r="87" s="1" customFormat="1" customHeight="1" spans="3:19">
      <c r="C87" s="1">
        <v>419</v>
      </c>
      <c r="D87" s="1">
        <v>4</v>
      </c>
      <c r="E87" s="1">
        <v>19</v>
      </c>
      <c r="F87" s="1">
        <f t="shared" si="24"/>
        <v>38742048900000</v>
      </c>
      <c r="G87" s="1">
        <f t="shared" si="25"/>
        <v>7748409780000</v>
      </c>
      <c r="H87" s="1">
        <f t="shared" si="26"/>
        <v>3.87420489e+16</v>
      </c>
      <c r="I87" s="1">
        <f t="shared" si="27"/>
        <v>95</v>
      </c>
      <c r="J87" s="1">
        <f t="shared" si="28"/>
        <v>95</v>
      </c>
      <c r="K87" s="1">
        <f t="shared" si="29"/>
        <v>95</v>
      </c>
      <c r="L87" s="1">
        <f t="shared" si="30"/>
        <v>95</v>
      </c>
      <c r="M87" s="1">
        <v>3</v>
      </c>
      <c r="N87" s="1">
        <v>1</v>
      </c>
      <c r="O87" s="1">
        <v>26</v>
      </c>
      <c r="P87" s="1">
        <f t="shared" si="31"/>
        <v>95</v>
      </c>
      <c r="Q87" s="1">
        <v>5</v>
      </c>
      <c r="R87" s="5" t="s">
        <v>27</v>
      </c>
      <c r="S87" s="5" t="s">
        <v>30</v>
      </c>
    </row>
    <row r="88" s="1" customFormat="1" customHeight="1" spans="3:19">
      <c r="C88" s="1">
        <v>420</v>
      </c>
      <c r="D88" s="1">
        <v>4</v>
      </c>
      <c r="E88" s="1">
        <v>20</v>
      </c>
      <c r="F88" s="1">
        <f t="shared" si="24"/>
        <v>116226146700000</v>
      </c>
      <c r="G88" s="1">
        <f t="shared" si="25"/>
        <v>23245229340000</v>
      </c>
      <c r="H88" s="1">
        <f t="shared" si="26"/>
        <v>1.162261467e+17</v>
      </c>
      <c r="I88" s="1">
        <f t="shared" si="27"/>
        <v>100</v>
      </c>
      <c r="J88" s="1">
        <f t="shared" si="28"/>
        <v>100</v>
      </c>
      <c r="K88" s="1">
        <f t="shared" si="29"/>
        <v>100</v>
      </c>
      <c r="L88" s="1">
        <f t="shared" si="30"/>
        <v>100</v>
      </c>
      <c r="M88" s="1">
        <v>3</v>
      </c>
      <c r="N88" s="1">
        <v>1</v>
      </c>
      <c r="O88" s="1">
        <v>26</v>
      </c>
      <c r="P88" s="1">
        <f t="shared" si="31"/>
        <v>100</v>
      </c>
      <c r="Q88" s="1">
        <v>5</v>
      </c>
      <c r="R88" s="5" t="s">
        <v>27</v>
      </c>
      <c r="S88" s="5" t="s">
        <v>30</v>
      </c>
    </row>
    <row r="89" s="1" customFormat="1" customHeight="1" spans="12:12">
      <c r="L89" s="2"/>
    </row>
    <row r="90" s="1" customFormat="1" customHeight="1" spans="3:20">
      <c r="C90" s="1">
        <v>501</v>
      </c>
      <c r="D90" s="1">
        <v>5</v>
      </c>
      <c r="E90" s="1">
        <v>1</v>
      </c>
      <c r="F90" s="1">
        <v>100000</v>
      </c>
      <c r="G90" s="1">
        <v>20000</v>
      </c>
      <c r="H90" s="1">
        <v>100000000</v>
      </c>
      <c r="I90" s="1">
        <v>5</v>
      </c>
      <c r="J90" s="1">
        <v>5</v>
      </c>
      <c r="K90" s="1">
        <v>5</v>
      </c>
      <c r="L90" s="1">
        <v>5</v>
      </c>
      <c r="M90" s="1">
        <v>3</v>
      </c>
      <c r="N90" s="1">
        <v>2</v>
      </c>
      <c r="O90" s="1">
        <v>27</v>
      </c>
      <c r="P90" s="1">
        <v>5</v>
      </c>
      <c r="Q90" s="1">
        <v>5</v>
      </c>
      <c r="R90" s="5" t="s">
        <v>25</v>
      </c>
      <c r="S90" s="5" t="s">
        <v>32</v>
      </c>
      <c r="T90" s="1" t="s">
        <v>31</v>
      </c>
    </row>
    <row r="91" s="1" customFormat="1" customHeight="1" spans="3:19">
      <c r="C91" s="1">
        <v>502</v>
      </c>
      <c r="D91" s="1">
        <v>5</v>
      </c>
      <c r="E91" s="1">
        <v>2</v>
      </c>
      <c r="F91" s="1">
        <f t="shared" ref="F91:F109" si="32">F90*M90</f>
        <v>300000</v>
      </c>
      <c r="G91" s="1">
        <f t="shared" ref="G91:G109" si="33">G90*M90</f>
        <v>60000</v>
      </c>
      <c r="H91" s="1">
        <f t="shared" ref="H91:H109" si="34">H90*M90</f>
        <v>300000000</v>
      </c>
      <c r="I91" s="1">
        <f t="shared" ref="I91:L91" si="35">I90+5</f>
        <v>10</v>
      </c>
      <c r="J91" s="1">
        <f t="shared" si="35"/>
        <v>10</v>
      </c>
      <c r="K91" s="1">
        <f t="shared" si="35"/>
        <v>10</v>
      </c>
      <c r="L91" s="1">
        <f t="shared" si="35"/>
        <v>10</v>
      </c>
      <c r="M91" s="1">
        <v>3</v>
      </c>
      <c r="N91" s="1">
        <v>2</v>
      </c>
      <c r="O91" s="1">
        <v>27</v>
      </c>
      <c r="P91" s="1">
        <f t="shared" ref="P91:P109" si="36">P90+Q90</f>
        <v>10</v>
      </c>
      <c r="Q91" s="1">
        <v>5</v>
      </c>
      <c r="R91" s="5" t="s">
        <v>25</v>
      </c>
      <c r="S91" s="5" t="s">
        <v>32</v>
      </c>
    </row>
    <row r="92" s="1" customFormat="1" customHeight="1" spans="3:19">
      <c r="C92" s="1">
        <v>503</v>
      </c>
      <c r="D92" s="1">
        <v>5</v>
      </c>
      <c r="E92" s="1">
        <v>3</v>
      </c>
      <c r="F92" s="1">
        <f t="shared" si="32"/>
        <v>900000</v>
      </c>
      <c r="G92" s="1">
        <f t="shared" si="33"/>
        <v>180000</v>
      </c>
      <c r="H92" s="1">
        <f t="shared" si="34"/>
        <v>900000000</v>
      </c>
      <c r="I92" s="1">
        <f t="shared" ref="I92:L92" si="37">I91+5</f>
        <v>15</v>
      </c>
      <c r="J92" s="1">
        <f t="shared" si="37"/>
        <v>15</v>
      </c>
      <c r="K92" s="1">
        <f t="shared" si="37"/>
        <v>15</v>
      </c>
      <c r="L92" s="1">
        <f t="shared" si="37"/>
        <v>15</v>
      </c>
      <c r="M92" s="1">
        <v>3</v>
      </c>
      <c r="N92" s="1">
        <v>2</v>
      </c>
      <c r="O92" s="1">
        <v>27</v>
      </c>
      <c r="P92" s="1">
        <f t="shared" si="36"/>
        <v>15</v>
      </c>
      <c r="Q92" s="1">
        <v>5</v>
      </c>
      <c r="R92" s="5" t="s">
        <v>25</v>
      </c>
      <c r="S92" s="5" t="s">
        <v>32</v>
      </c>
    </row>
    <row r="93" s="1" customFormat="1" customHeight="1" spans="3:19">
      <c r="C93" s="1">
        <v>504</v>
      </c>
      <c r="D93" s="1">
        <v>5</v>
      </c>
      <c r="E93" s="1">
        <v>4</v>
      </c>
      <c r="F93" s="1">
        <f t="shared" si="32"/>
        <v>2700000</v>
      </c>
      <c r="G93" s="1">
        <f t="shared" si="33"/>
        <v>540000</v>
      </c>
      <c r="H93" s="1">
        <f t="shared" si="34"/>
        <v>2700000000</v>
      </c>
      <c r="I93" s="1">
        <f t="shared" ref="I93:L93" si="38">I92+5</f>
        <v>20</v>
      </c>
      <c r="J93" s="1">
        <f t="shared" si="38"/>
        <v>20</v>
      </c>
      <c r="K93" s="1">
        <f t="shared" si="38"/>
        <v>20</v>
      </c>
      <c r="L93" s="1">
        <f t="shared" si="38"/>
        <v>20</v>
      </c>
      <c r="M93" s="1">
        <v>3</v>
      </c>
      <c r="N93" s="1">
        <v>2</v>
      </c>
      <c r="O93" s="1">
        <v>27</v>
      </c>
      <c r="P93" s="1">
        <f t="shared" si="36"/>
        <v>20</v>
      </c>
      <c r="Q93" s="1">
        <v>5</v>
      </c>
      <c r="R93" s="5" t="s">
        <v>25</v>
      </c>
      <c r="S93" s="5" t="s">
        <v>32</v>
      </c>
    </row>
    <row r="94" s="1" customFormat="1" customHeight="1" spans="3:19">
      <c r="C94" s="1">
        <v>505</v>
      </c>
      <c r="D94" s="1">
        <v>5</v>
      </c>
      <c r="E94" s="1">
        <v>5</v>
      </c>
      <c r="F94" s="1">
        <f t="shared" si="32"/>
        <v>8100000</v>
      </c>
      <c r="G94" s="1">
        <f t="shared" si="33"/>
        <v>1620000</v>
      </c>
      <c r="H94" s="1">
        <f t="shared" si="34"/>
        <v>8100000000</v>
      </c>
      <c r="I94" s="1">
        <f t="shared" ref="I94:L94" si="39">I93+5</f>
        <v>25</v>
      </c>
      <c r="J94" s="1">
        <f t="shared" si="39"/>
        <v>25</v>
      </c>
      <c r="K94" s="1">
        <f t="shared" si="39"/>
        <v>25</v>
      </c>
      <c r="L94" s="1">
        <f t="shared" si="39"/>
        <v>25</v>
      </c>
      <c r="M94" s="1">
        <v>3</v>
      </c>
      <c r="N94" s="1">
        <v>2</v>
      </c>
      <c r="O94" s="1">
        <v>27</v>
      </c>
      <c r="P94" s="1">
        <f t="shared" si="36"/>
        <v>25</v>
      </c>
      <c r="Q94" s="1">
        <v>5</v>
      </c>
      <c r="R94" s="5" t="s">
        <v>25</v>
      </c>
      <c r="S94" s="5" t="s">
        <v>32</v>
      </c>
    </row>
    <row r="95" s="1" customFormat="1" customHeight="1" spans="3:19">
      <c r="C95" s="1">
        <v>506</v>
      </c>
      <c r="D95" s="1">
        <v>5</v>
      </c>
      <c r="E95" s="1">
        <v>6</v>
      </c>
      <c r="F95" s="1">
        <f t="shared" si="32"/>
        <v>24300000</v>
      </c>
      <c r="G95" s="1">
        <f t="shared" si="33"/>
        <v>4860000</v>
      </c>
      <c r="H95" s="1">
        <f t="shared" si="34"/>
        <v>24300000000</v>
      </c>
      <c r="I95" s="1">
        <f t="shared" ref="I95:L95" si="40">I94+5</f>
        <v>30</v>
      </c>
      <c r="J95" s="1">
        <f t="shared" si="40"/>
        <v>30</v>
      </c>
      <c r="K95" s="1">
        <f t="shared" si="40"/>
        <v>30</v>
      </c>
      <c r="L95" s="1">
        <f t="shared" si="40"/>
        <v>30</v>
      </c>
      <c r="M95" s="1">
        <v>3</v>
      </c>
      <c r="N95" s="1">
        <v>2</v>
      </c>
      <c r="O95" s="1">
        <v>27</v>
      </c>
      <c r="P95" s="1">
        <f t="shared" si="36"/>
        <v>30</v>
      </c>
      <c r="Q95" s="1">
        <v>5</v>
      </c>
      <c r="R95" s="5" t="s">
        <v>25</v>
      </c>
      <c r="S95" s="5" t="s">
        <v>32</v>
      </c>
    </row>
    <row r="96" s="1" customFormat="1" customHeight="1" spans="3:19">
      <c r="C96" s="1">
        <v>507</v>
      </c>
      <c r="D96" s="1">
        <v>5</v>
      </c>
      <c r="E96" s="1">
        <v>7</v>
      </c>
      <c r="F96" s="1">
        <f t="shared" si="32"/>
        <v>72900000</v>
      </c>
      <c r="G96" s="1">
        <f t="shared" si="33"/>
        <v>14580000</v>
      </c>
      <c r="H96" s="1">
        <f t="shared" si="34"/>
        <v>72900000000</v>
      </c>
      <c r="I96" s="1">
        <f t="shared" ref="I96:L96" si="41">I95+5</f>
        <v>35</v>
      </c>
      <c r="J96" s="1">
        <f t="shared" si="41"/>
        <v>35</v>
      </c>
      <c r="K96" s="1">
        <f t="shared" si="41"/>
        <v>35</v>
      </c>
      <c r="L96" s="1">
        <f t="shared" si="41"/>
        <v>35</v>
      </c>
      <c r="M96" s="1">
        <v>3</v>
      </c>
      <c r="N96" s="1">
        <v>2</v>
      </c>
      <c r="O96" s="1">
        <v>27</v>
      </c>
      <c r="P96" s="1">
        <f t="shared" si="36"/>
        <v>35</v>
      </c>
      <c r="Q96" s="1">
        <v>5</v>
      </c>
      <c r="R96" s="5" t="s">
        <v>25</v>
      </c>
      <c r="S96" s="5" t="s">
        <v>32</v>
      </c>
    </row>
    <row r="97" s="1" customFormat="1" customHeight="1" spans="3:19">
      <c r="C97" s="1">
        <v>508</v>
      </c>
      <c r="D97" s="1">
        <v>5</v>
      </c>
      <c r="E97" s="1">
        <v>8</v>
      </c>
      <c r="F97" s="1">
        <f t="shared" si="32"/>
        <v>218700000</v>
      </c>
      <c r="G97" s="1">
        <f t="shared" si="33"/>
        <v>43740000</v>
      </c>
      <c r="H97" s="1">
        <f t="shared" si="34"/>
        <v>218700000000</v>
      </c>
      <c r="I97" s="1">
        <f t="shared" ref="I97:L97" si="42">I96+5</f>
        <v>40</v>
      </c>
      <c r="J97" s="1">
        <f t="shared" si="42"/>
        <v>40</v>
      </c>
      <c r="K97" s="1">
        <f t="shared" si="42"/>
        <v>40</v>
      </c>
      <c r="L97" s="1">
        <f t="shared" si="42"/>
        <v>40</v>
      </c>
      <c r="M97" s="1">
        <v>3</v>
      </c>
      <c r="N97" s="1">
        <v>2</v>
      </c>
      <c r="O97" s="1">
        <v>27</v>
      </c>
      <c r="P97" s="1">
        <f t="shared" si="36"/>
        <v>40</v>
      </c>
      <c r="Q97" s="1">
        <v>5</v>
      </c>
      <c r="R97" s="5" t="s">
        <v>25</v>
      </c>
      <c r="S97" s="5" t="s">
        <v>32</v>
      </c>
    </row>
    <row r="98" s="1" customFormat="1" customHeight="1" spans="3:19">
      <c r="C98" s="1">
        <v>509</v>
      </c>
      <c r="D98" s="1">
        <v>5</v>
      </c>
      <c r="E98" s="1">
        <v>9</v>
      </c>
      <c r="F98" s="1">
        <f t="shared" si="32"/>
        <v>656100000</v>
      </c>
      <c r="G98" s="1">
        <f t="shared" si="33"/>
        <v>131220000</v>
      </c>
      <c r="H98" s="1">
        <f t="shared" si="34"/>
        <v>656100000000</v>
      </c>
      <c r="I98" s="1">
        <f t="shared" ref="I98:L98" si="43">I97+5</f>
        <v>45</v>
      </c>
      <c r="J98" s="1">
        <f t="shared" si="43"/>
        <v>45</v>
      </c>
      <c r="K98" s="1">
        <f t="shared" si="43"/>
        <v>45</v>
      </c>
      <c r="L98" s="1">
        <f t="shared" si="43"/>
        <v>45</v>
      </c>
      <c r="M98" s="1">
        <v>3</v>
      </c>
      <c r="N98" s="1">
        <v>2</v>
      </c>
      <c r="O98" s="1">
        <v>27</v>
      </c>
      <c r="P98" s="1">
        <f t="shared" si="36"/>
        <v>45</v>
      </c>
      <c r="Q98" s="1">
        <v>5</v>
      </c>
      <c r="R98" s="5" t="s">
        <v>25</v>
      </c>
      <c r="S98" s="5" t="s">
        <v>32</v>
      </c>
    </row>
    <row r="99" s="1" customFormat="1" customHeight="1" spans="3:19">
      <c r="C99" s="1">
        <v>510</v>
      </c>
      <c r="D99" s="1">
        <v>5</v>
      </c>
      <c r="E99" s="1">
        <v>10</v>
      </c>
      <c r="F99" s="1">
        <f t="shared" si="32"/>
        <v>1968300000</v>
      </c>
      <c r="G99" s="1">
        <f t="shared" si="33"/>
        <v>393660000</v>
      </c>
      <c r="H99" s="1">
        <f t="shared" si="34"/>
        <v>1968300000000</v>
      </c>
      <c r="I99" s="1">
        <f t="shared" ref="I99:I109" si="44">I98+5</f>
        <v>50</v>
      </c>
      <c r="J99" s="1">
        <f t="shared" ref="J99:J109" si="45">J98+5</f>
        <v>50</v>
      </c>
      <c r="K99" s="1">
        <f t="shared" ref="K99:K109" si="46">K98+5</f>
        <v>50</v>
      </c>
      <c r="L99" s="1">
        <f t="shared" ref="L99:L109" si="47">L98+5</f>
        <v>50</v>
      </c>
      <c r="M99" s="1">
        <v>3</v>
      </c>
      <c r="N99" s="1">
        <v>2</v>
      </c>
      <c r="O99" s="1">
        <v>27</v>
      </c>
      <c r="P99" s="1">
        <f t="shared" si="36"/>
        <v>50</v>
      </c>
      <c r="Q99" s="1">
        <v>5</v>
      </c>
      <c r="R99" s="5" t="s">
        <v>25</v>
      </c>
      <c r="S99" s="5" t="s">
        <v>32</v>
      </c>
    </row>
    <row r="100" s="1" customFormat="1" customHeight="1" spans="3:19">
      <c r="C100" s="1">
        <v>511</v>
      </c>
      <c r="D100" s="1">
        <v>5</v>
      </c>
      <c r="E100" s="1">
        <v>11</v>
      </c>
      <c r="F100" s="1">
        <f t="shared" si="32"/>
        <v>5904900000</v>
      </c>
      <c r="G100" s="1">
        <f t="shared" si="33"/>
        <v>1180980000</v>
      </c>
      <c r="H100" s="1">
        <f t="shared" si="34"/>
        <v>5904900000000</v>
      </c>
      <c r="I100" s="1">
        <f t="shared" si="44"/>
        <v>55</v>
      </c>
      <c r="J100" s="1">
        <f t="shared" si="45"/>
        <v>55</v>
      </c>
      <c r="K100" s="1">
        <f t="shared" si="46"/>
        <v>55</v>
      </c>
      <c r="L100" s="1">
        <f t="shared" si="47"/>
        <v>55</v>
      </c>
      <c r="M100" s="1">
        <v>3</v>
      </c>
      <c r="N100" s="1">
        <v>2</v>
      </c>
      <c r="O100" s="1">
        <v>27</v>
      </c>
      <c r="P100" s="1">
        <f t="shared" si="36"/>
        <v>55</v>
      </c>
      <c r="Q100" s="1">
        <v>5</v>
      </c>
      <c r="R100" s="5" t="s">
        <v>25</v>
      </c>
      <c r="S100" s="5" t="s">
        <v>32</v>
      </c>
    </row>
    <row r="101" s="1" customFormat="1" customHeight="1" spans="3:19">
      <c r="C101" s="1">
        <v>512</v>
      </c>
      <c r="D101" s="1">
        <v>5</v>
      </c>
      <c r="E101" s="1">
        <v>12</v>
      </c>
      <c r="F101" s="1">
        <f t="shared" si="32"/>
        <v>17714700000</v>
      </c>
      <c r="G101" s="1">
        <f t="shared" si="33"/>
        <v>3542940000</v>
      </c>
      <c r="H101" s="1">
        <f t="shared" si="34"/>
        <v>17714700000000</v>
      </c>
      <c r="I101" s="1">
        <f t="shared" si="44"/>
        <v>60</v>
      </c>
      <c r="J101" s="1">
        <f t="shared" si="45"/>
        <v>60</v>
      </c>
      <c r="K101" s="1">
        <f t="shared" si="46"/>
        <v>60</v>
      </c>
      <c r="L101" s="1">
        <f t="shared" si="47"/>
        <v>60</v>
      </c>
      <c r="M101" s="1">
        <v>3</v>
      </c>
      <c r="N101" s="1">
        <v>2</v>
      </c>
      <c r="O101" s="1">
        <v>27</v>
      </c>
      <c r="P101" s="1">
        <f t="shared" si="36"/>
        <v>60</v>
      </c>
      <c r="Q101" s="1">
        <v>5</v>
      </c>
      <c r="R101" s="5" t="s">
        <v>25</v>
      </c>
      <c r="S101" s="5" t="s">
        <v>32</v>
      </c>
    </row>
    <row r="102" s="1" customFormat="1" customHeight="1" spans="3:19">
      <c r="C102" s="1">
        <v>513</v>
      </c>
      <c r="D102" s="1">
        <v>5</v>
      </c>
      <c r="E102" s="1">
        <v>13</v>
      </c>
      <c r="F102" s="1">
        <f t="shared" si="32"/>
        <v>53144100000</v>
      </c>
      <c r="G102" s="1">
        <f t="shared" si="33"/>
        <v>10628820000</v>
      </c>
      <c r="H102" s="1">
        <f t="shared" si="34"/>
        <v>53144100000000</v>
      </c>
      <c r="I102" s="1">
        <f t="shared" si="44"/>
        <v>65</v>
      </c>
      <c r="J102" s="1">
        <f t="shared" si="45"/>
        <v>65</v>
      </c>
      <c r="K102" s="1">
        <f t="shared" si="46"/>
        <v>65</v>
      </c>
      <c r="L102" s="1">
        <f t="shared" si="47"/>
        <v>65</v>
      </c>
      <c r="M102" s="1">
        <v>3</v>
      </c>
      <c r="N102" s="1">
        <v>2</v>
      </c>
      <c r="O102" s="1">
        <v>27</v>
      </c>
      <c r="P102" s="1">
        <f t="shared" si="36"/>
        <v>65</v>
      </c>
      <c r="Q102" s="1">
        <v>5</v>
      </c>
      <c r="R102" s="5" t="s">
        <v>25</v>
      </c>
      <c r="S102" s="5" t="s">
        <v>32</v>
      </c>
    </row>
    <row r="103" s="1" customFormat="1" customHeight="1" spans="3:19">
      <c r="C103" s="1">
        <v>514</v>
      </c>
      <c r="D103" s="1">
        <v>5</v>
      </c>
      <c r="E103" s="1">
        <v>14</v>
      </c>
      <c r="F103" s="1">
        <f t="shared" si="32"/>
        <v>159432300000</v>
      </c>
      <c r="G103" s="1">
        <f t="shared" si="33"/>
        <v>31886460000</v>
      </c>
      <c r="H103" s="1">
        <f t="shared" si="34"/>
        <v>159432300000000</v>
      </c>
      <c r="I103" s="1">
        <f t="shared" si="44"/>
        <v>70</v>
      </c>
      <c r="J103" s="1">
        <f t="shared" si="45"/>
        <v>70</v>
      </c>
      <c r="K103" s="1">
        <f t="shared" si="46"/>
        <v>70</v>
      </c>
      <c r="L103" s="1">
        <f t="shared" si="47"/>
        <v>70</v>
      </c>
      <c r="M103" s="1">
        <v>3</v>
      </c>
      <c r="N103" s="1">
        <v>2</v>
      </c>
      <c r="O103" s="1">
        <v>27</v>
      </c>
      <c r="P103" s="1">
        <f t="shared" si="36"/>
        <v>70</v>
      </c>
      <c r="Q103" s="1">
        <v>5</v>
      </c>
      <c r="R103" s="5" t="s">
        <v>25</v>
      </c>
      <c r="S103" s="5" t="s">
        <v>32</v>
      </c>
    </row>
    <row r="104" s="1" customFormat="1" customHeight="1" spans="3:19">
      <c r="C104" s="1">
        <v>515</v>
      </c>
      <c r="D104" s="1">
        <v>5</v>
      </c>
      <c r="E104" s="1">
        <v>15</v>
      </c>
      <c r="F104" s="1">
        <f t="shared" si="32"/>
        <v>478296900000</v>
      </c>
      <c r="G104" s="1">
        <f t="shared" si="33"/>
        <v>95659380000</v>
      </c>
      <c r="H104" s="1">
        <f t="shared" si="34"/>
        <v>478296900000000</v>
      </c>
      <c r="I104" s="1">
        <f t="shared" si="44"/>
        <v>75</v>
      </c>
      <c r="J104" s="1">
        <f t="shared" si="45"/>
        <v>75</v>
      </c>
      <c r="K104" s="1">
        <f t="shared" si="46"/>
        <v>75</v>
      </c>
      <c r="L104" s="1">
        <f t="shared" si="47"/>
        <v>75</v>
      </c>
      <c r="M104" s="1">
        <v>3</v>
      </c>
      <c r="N104" s="1">
        <v>2</v>
      </c>
      <c r="O104" s="1">
        <v>27</v>
      </c>
      <c r="P104" s="1">
        <f t="shared" si="36"/>
        <v>75</v>
      </c>
      <c r="Q104" s="1">
        <v>5</v>
      </c>
      <c r="R104" s="5" t="s">
        <v>25</v>
      </c>
      <c r="S104" s="5" t="s">
        <v>32</v>
      </c>
    </row>
    <row r="105" s="1" customFormat="1" customHeight="1" spans="3:19">
      <c r="C105" s="1">
        <v>516</v>
      </c>
      <c r="D105" s="1">
        <v>5</v>
      </c>
      <c r="E105" s="1">
        <v>16</v>
      </c>
      <c r="F105" s="1">
        <f t="shared" si="32"/>
        <v>1434890700000</v>
      </c>
      <c r="G105" s="1">
        <f t="shared" si="33"/>
        <v>286978140000</v>
      </c>
      <c r="H105" s="1">
        <f t="shared" si="34"/>
        <v>1434890700000000</v>
      </c>
      <c r="I105" s="1">
        <f t="shared" si="44"/>
        <v>80</v>
      </c>
      <c r="J105" s="1">
        <f t="shared" si="45"/>
        <v>80</v>
      </c>
      <c r="K105" s="1">
        <f t="shared" si="46"/>
        <v>80</v>
      </c>
      <c r="L105" s="1">
        <f t="shared" si="47"/>
        <v>80</v>
      </c>
      <c r="M105" s="1">
        <v>3</v>
      </c>
      <c r="N105" s="1">
        <v>2</v>
      </c>
      <c r="O105" s="1">
        <v>27</v>
      </c>
      <c r="P105" s="1">
        <f t="shared" si="36"/>
        <v>80</v>
      </c>
      <c r="Q105" s="1">
        <v>5</v>
      </c>
      <c r="R105" s="5" t="s">
        <v>25</v>
      </c>
      <c r="S105" s="5" t="s">
        <v>32</v>
      </c>
    </row>
    <row r="106" s="1" customFormat="1" customHeight="1" spans="3:19">
      <c r="C106" s="1">
        <v>517</v>
      </c>
      <c r="D106" s="1">
        <v>5</v>
      </c>
      <c r="E106" s="1">
        <v>17</v>
      </c>
      <c r="F106" s="1">
        <f t="shared" si="32"/>
        <v>4304672100000</v>
      </c>
      <c r="G106" s="1">
        <f t="shared" si="33"/>
        <v>860934420000</v>
      </c>
      <c r="H106" s="1">
        <f t="shared" si="34"/>
        <v>4304672100000000</v>
      </c>
      <c r="I106" s="1">
        <f t="shared" si="44"/>
        <v>85</v>
      </c>
      <c r="J106" s="1">
        <f t="shared" si="45"/>
        <v>85</v>
      </c>
      <c r="K106" s="1">
        <f t="shared" si="46"/>
        <v>85</v>
      </c>
      <c r="L106" s="1">
        <f t="shared" si="47"/>
        <v>85</v>
      </c>
      <c r="M106" s="1">
        <v>3</v>
      </c>
      <c r="N106" s="1">
        <v>2</v>
      </c>
      <c r="O106" s="1">
        <v>27</v>
      </c>
      <c r="P106" s="1">
        <f t="shared" si="36"/>
        <v>85</v>
      </c>
      <c r="Q106" s="1">
        <v>5</v>
      </c>
      <c r="R106" s="5" t="s">
        <v>25</v>
      </c>
      <c r="S106" s="5" t="s">
        <v>32</v>
      </c>
    </row>
    <row r="107" s="1" customFormat="1" customHeight="1" spans="3:19">
      <c r="C107" s="1">
        <v>518</v>
      </c>
      <c r="D107" s="1">
        <v>5</v>
      </c>
      <c r="E107" s="1">
        <v>18</v>
      </c>
      <c r="F107" s="1">
        <f t="shared" si="32"/>
        <v>12914016300000</v>
      </c>
      <c r="G107" s="1">
        <f t="shared" si="33"/>
        <v>2582803260000</v>
      </c>
      <c r="H107" s="1">
        <f t="shared" si="34"/>
        <v>1.29140163e+16</v>
      </c>
      <c r="I107" s="1">
        <f t="shared" si="44"/>
        <v>90</v>
      </c>
      <c r="J107" s="1">
        <f t="shared" si="45"/>
        <v>90</v>
      </c>
      <c r="K107" s="1">
        <f t="shared" si="46"/>
        <v>90</v>
      </c>
      <c r="L107" s="1">
        <f t="shared" si="47"/>
        <v>90</v>
      </c>
      <c r="M107" s="1">
        <v>3</v>
      </c>
      <c r="N107" s="1">
        <v>2</v>
      </c>
      <c r="O107" s="1">
        <v>27</v>
      </c>
      <c r="P107" s="1">
        <f t="shared" si="36"/>
        <v>90</v>
      </c>
      <c r="Q107" s="1">
        <v>5</v>
      </c>
      <c r="R107" s="5" t="s">
        <v>25</v>
      </c>
      <c r="S107" s="5" t="s">
        <v>32</v>
      </c>
    </row>
    <row r="108" s="1" customFormat="1" customHeight="1" spans="3:19">
      <c r="C108" s="1">
        <v>519</v>
      </c>
      <c r="D108" s="1">
        <v>5</v>
      </c>
      <c r="E108" s="1">
        <v>19</v>
      </c>
      <c r="F108" s="1">
        <f t="shared" si="32"/>
        <v>38742048900000</v>
      </c>
      <c r="G108" s="1">
        <f t="shared" si="33"/>
        <v>7748409780000</v>
      </c>
      <c r="H108" s="1">
        <f t="shared" si="34"/>
        <v>3.87420489e+16</v>
      </c>
      <c r="I108" s="1">
        <f t="shared" si="44"/>
        <v>95</v>
      </c>
      <c r="J108" s="1">
        <f t="shared" si="45"/>
        <v>95</v>
      </c>
      <c r="K108" s="1">
        <f t="shared" si="46"/>
        <v>95</v>
      </c>
      <c r="L108" s="1">
        <f t="shared" si="47"/>
        <v>95</v>
      </c>
      <c r="M108" s="1">
        <v>3</v>
      </c>
      <c r="N108" s="1">
        <v>2</v>
      </c>
      <c r="O108" s="1">
        <v>27</v>
      </c>
      <c r="P108" s="1">
        <f t="shared" si="36"/>
        <v>95</v>
      </c>
      <c r="Q108" s="1">
        <v>5</v>
      </c>
      <c r="R108" s="5" t="s">
        <v>25</v>
      </c>
      <c r="S108" s="5" t="s">
        <v>32</v>
      </c>
    </row>
    <row r="109" s="1" customFormat="1" customHeight="1" spans="3:19">
      <c r="C109" s="1">
        <v>520</v>
      </c>
      <c r="D109" s="1">
        <v>5</v>
      </c>
      <c r="E109" s="1">
        <v>20</v>
      </c>
      <c r="F109" s="1">
        <f t="shared" si="32"/>
        <v>116226146700000</v>
      </c>
      <c r="G109" s="1">
        <f t="shared" si="33"/>
        <v>23245229340000</v>
      </c>
      <c r="H109" s="1">
        <f t="shared" si="34"/>
        <v>1.162261467e+17</v>
      </c>
      <c r="I109" s="1">
        <f t="shared" si="44"/>
        <v>100</v>
      </c>
      <c r="J109" s="1">
        <f t="shared" si="45"/>
        <v>100</v>
      </c>
      <c r="K109" s="1">
        <f t="shared" si="46"/>
        <v>100</v>
      </c>
      <c r="L109" s="1">
        <f t="shared" si="47"/>
        <v>100</v>
      </c>
      <c r="M109" s="1">
        <v>3</v>
      </c>
      <c r="N109" s="1">
        <v>2</v>
      </c>
      <c r="O109" s="1">
        <v>27</v>
      </c>
      <c r="P109" s="1">
        <f t="shared" si="36"/>
        <v>100</v>
      </c>
      <c r="Q109" s="1">
        <v>5</v>
      </c>
      <c r="R109" s="5" t="s">
        <v>25</v>
      </c>
      <c r="S109" s="5" t="s">
        <v>32</v>
      </c>
    </row>
    <row r="110" s="1" customFormat="1" customHeight="1" spans="6:16"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="1" customFormat="1" customHeight="1" spans="3:20">
      <c r="C111" s="1">
        <v>601</v>
      </c>
      <c r="D111" s="1">
        <v>6</v>
      </c>
      <c r="E111" s="1">
        <v>1</v>
      </c>
      <c r="F111" s="1">
        <v>100000</v>
      </c>
      <c r="G111" s="1">
        <v>20000</v>
      </c>
      <c r="H111" s="1">
        <v>100000000</v>
      </c>
      <c r="I111" s="1">
        <v>5</v>
      </c>
      <c r="J111" s="1">
        <v>5</v>
      </c>
      <c r="K111" s="1">
        <v>5</v>
      </c>
      <c r="L111" s="1">
        <v>5</v>
      </c>
      <c r="M111" s="1">
        <v>3</v>
      </c>
      <c r="N111" s="1">
        <v>3</v>
      </c>
      <c r="O111" s="1">
        <v>28</v>
      </c>
      <c r="P111" s="1">
        <v>5</v>
      </c>
      <c r="Q111" s="1">
        <v>5</v>
      </c>
      <c r="R111" s="5" t="s">
        <v>33</v>
      </c>
      <c r="S111" s="5" t="s">
        <v>28</v>
      </c>
      <c r="T111" s="1" t="s">
        <v>31</v>
      </c>
    </row>
    <row r="112" s="1" customFormat="1" customHeight="1" spans="3:19">
      <c r="C112" s="1">
        <v>602</v>
      </c>
      <c r="D112" s="1">
        <v>6</v>
      </c>
      <c r="E112" s="1">
        <v>2</v>
      </c>
      <c r="F112" s="1">
        <f t="shared" ref="F112:F131" si="48">F111*M111</f>
        <v>300000</v>
      </c>
      <c r="G112" s="1">
        <f t="shared" ref="G112:G131" si="49">G111*M111</f>
        <v>60000</v>
      </c>
      <c r="H112" s="1">
        <f t="shared" ref="H112:H131" si="50">H111*M111</f>
        <v>300000000</v>
      </c>
      <c r="I112" s="1">
        <f t="shared" ref="I112:L112" si="51">I111+5</f>
        <v>10</v>
      </c>
      <c r="J112" s="1">
        <f t="shared" si="51"/>
        <v>10</v>
      </c>
      <c r="K112" s="1">
        <f t="shared" si="51"/>
        <v>10</v>
      </c>
      <c r="L112" s="1">
        <f t="shared" si="51"/>
        <v>10</v>
      </c>
      <c r="M112" s="1">
        <v>3</v>
      </c>
      <c r="N112" s="1">
        <v>3</v>
      </c>
      <c r="O112" s="1">
        <v>28</v>
      </c>
      <c r="P112" s="1">
        <f t="shared" ref="P112:P131" si="52">P111+Q111</f>
        <v>10</v>
      </c>
      <c r="Q112" s="1">
        <v>5</v>
      </c>
      <c r="R112" s="5" t="s">
        <v>33</v>
      </c>
      <c r="S112" s="5" t="s">
        <v>28</v>
      </c>
    </row>
    <row r="113" s="1" customFormat="1" customHeight="1" spans="3:19">
      <c r="C113" s="1">
        <v>603</v>
      </c>
      <c r="D113" s="1">
        <v>6</v>
      </c>
      <c r="E113" s="1">
        <v>3</v>
      </c>
      <c r="F113" s="1">
        <f t="shared" si="48"/>
        <v>900000</v>
      </c>
      <c r="G113" s="1">
        <f t="shared" si="49"/>
        <v>180000</v>
      </c>
      <c r="H113" s="1">
        <f t="shared" si="50"/>
        <v>900000000</v>
      </c>
      <c r="I113" s="1">
        <f t="shared" ref="I113:L113" si="53">I112+5</f>
        <v>15</v>
      </c>
      <c r="J113" s="1">
        <f t="shared" si="53"/>
        <v>15</v>
      </c>
      <c r="K113" s="1">
        <f t="shared" si="53"/>
        <v>15</v>
      </c>
      <c r="L113" s="1">
        <f t="shared" si="53"/>
        <v>15</v>
      </c>
      <c r="M113" s="1">
        <v>3</v>
      </c>
      <c r="N113" s="1">
        <v>3</v>
      </c>
      <c r="O113" s="1">
        <v>28</v>
      </c>
      <c r="P113" s="1">
        <f t="shared" si="52"/>
        <v>15</v>
      </c>
      <c r="Q113" s="1">
        <v>5</v>
      </c>
      <c r="R113" s="5" t="s">
        <v>33</v>
      </c>
      <c r="S113" s="5" t="s">
        <v>28</v>
      </c>
    </row>
    <row r="114" s="1" customFormat="1" customHeight="1" spans="3:19">
      <c r="C114" s="1">
        <v>604</v>
      </c>
      <c r="D114" s="1">
        <v>6</v>
      </c>
      <c r="E114" s="1">
        <v>4</v>
      </c>
      <c r="F114" s="1">
        <f t="shared" si="48"/>
        <v>2700000</v>
      </c>
      <c r="G114" s="1">
        <f t="shared" si="49"/>
        <v>540000</v>
      </c>
      <c r="H114" s="1">
        <f t="shared" si="50"/>
        <v>2700000000</v>
      </c>
      <c r="I114" s="1">
        <f t="shared" ref="I114:L114" si="54">I113+5</f>
        <v>20</v>
      </c>
      <c r="J114" s="1">
        <f t="shared" si="54"/>
        <v>20</v>
      </c>
      <c r="K114" s="1">
        <f t="shared" si="54"/>
        <v>20</v>
      </c>
      <c r="L114" s="1">
        <f t="shared" si="54"/>
        <v>20</v>
      </c>
      <c r="M114" s="1">
        <v>3</v>
      </c>
      <c r="N114" s="1">
        <v>3</v>
      </c>
      <c r="O114" s="1">
        <v>28</v>
      </c>
      <c r="P114" s="1">
        <f t="shared" si="52"/>
        <v>20</v>
      </c>
      <c r="Q114" s="1">
        <v>5</v>
      </c>
      <c r="R114" s="5" t="s">
        <v>33</v>
      </c>
      <c r="S114" s="5" t="s">
        <v>28</v>
      </c>
    </row>
    <row r="115" s="1" customFormat="1" customHeight="1" spans="3:19">
      <c r="C115" s="1">
        <v>605</v>
      </c>
      <c r="D115" s="1">
        <v>6</v>
      </c>
      <c r="E115" s="1">
        <v>5</v>
      </c>
      <c r="F115" s="1">
        <f t="shared" si="48"/>
        <v>8100000</v>
      </c>
      <c r="G115" s="1">
        <f t="shared" si="49"/>
        <v>1620000</v>
      </c>
      <c r="H115" s="1">
        <f t="shared" si="50"/>
        <v>8100000000</v>
      </c>
      <c r="I115" s="1">
        <f t="shared" ref="I115:L115" si="55">I114+5</f>
        <v>25</v>
      </c>
      <c r="J115" s="1">
        <f t="shared" si="55"/>
        <v>25</v>
      </c>
      <c r="K115" s="1">
        <f t="shared" si="55"/>
        <v>25</v>
      </c>
      <c r="L115" s="1">
        <f t="shared" si="55"/>
        <v>25</v>
      </c>
      <c r="M115" s="1">
        <v>3</v>
      </c>
      <c r="N115" s="1">
        <v>3</v>
      </c>
      <c r="O115" s="1">
        <v>28</v>
      </c>
      <c r="P115" s="1">
        <f t="shared" si="52"/>
        <v>25</v>
      </c>
      <c r="Q115" s="1">
        <v>5</v>
      </c>
      <c r="R115" s="5" t="s">
        <v>33</v>
      </c>
      <c r="S115" s="5" t="s">
        <v>28</v>
      </c>
    </row>
    <row r="116" s="1" customFormat="1" customHeight="1" spans="3:19">
      <c r="C116" s="1">
        <v>606</v>
      </c>
      <c r="D116" s="1">
        <v>6</v>
      </c>
      <c r="E116" s="1">
        <v>6</v>
      </c>
      <c r="F116" s="1">
        <f t="shared" si="48"/>
        <v>24300000</v>
      </c>
      <c r="G116" s="1">
        <f t="shared" si="49"/>
        <v>4860000</v>
      </c>
      <c r="H116" s="1">
        <f t="shared" si="50"/>
        <v>24300000000</v>
      </c>
      <c r="I116" s="1">
        <f t="shared" ref="I116:L116" si="56">I115+5</f>
        <v>30</v>
      </c>
      <c r="J116" s="1">
        <f t="shared" si="56"/>
        <v>30</v>
      </c>
      <c r="K116" s="1">
        <f t="shared" si="56"/>
        <v>30</v>
      </c>
      <c r="L116" s="1">
        <f t="shared" si="56"/>
        <v>30</v>
      </c>
      <c r="M116" s="1">
        <v>3</v>
      </c>
      <c r="N116" s="1">
        <v>3</v>
      </c>
      <c r="O116" s="1">
        <v>28</v>
      </c>
      <c r="P116" s="1">
        <f t="shared" si="52"/>
        <v>30</v>
      </c>
      <c r="Q116" s="1">
        <v>5</v>
      </c>
      <c r="R116" s="5" t="s">
        <v>33</v>
      </c>
      <c r="S116" s="5" t="s">
        <v>28</v>
      </c>
    </row>
    <row r="117" s="1" customFormat="1" customHeight="1" spans="3:19">
      <c r="C117" s="1">
        <v>607</v>
      </c>
      <c r="D117" s="1">
        <v>6</v>
      </c>
      <c r="E117" s="1">
        <v>7</v>
      </c>
      <c r="F117" s="1">
        <f t="shared" si="48"/>
        <v>72900000</v>
      </c>
      <c r="G117" s="1">
        <f t="shared" si="49"/>
        <v>14580000</v>
      </c>
      <c r="H117" s="1">
        <f t="shared" si="50"/>
        <v>72900000000</v>
      </c>
      <c r="I117" s="1">
        <f t="shared" ref="I117:L117" si="57">I116+5</f>
        <v>35</v>
      </c>
      <c r="J117" s="1">
        <f t="shared" si="57"/>
        <v>35</v>
      </c>
      <c r="K117" s="1">
        <f t="shared" si="57"/>
        <v>35</v>
      </c>
      <c r="L117" s="1">
        <f t="shared" si="57"/>
        <v>35</v>
      </c>
      <c r="M117" s="1">
        <v>3</v>
      </c>
      <c r="N117" s="1">
        <v>3</v>
      </c>
      <c r="O117" s="1">
        <v>28</v>
      </c>
      <c r="P117" s="1">
        <f t="shared" si="52"/>
        <v>35</v>
      </c>
      <c r="Q117" s="1">
        <v>5</v>
      </c>
      <c r="R117" s="5" t="s">
        <v>33</v>
      </c>
      <c r="S117" s="5" t="s">
        <v>28</v>
      </c>
    </row>
    <row r="118" s="1" customFormat="1" customHeight="1" spans="3:19">
      <c r="C118" s="1">
        <v>608</v>
      </c>
      <c r="D118" s="1">
        <v>6</v>
      </c>
      <c r="E118" s="1">
        <v>8</v>
      </c>
      <c r="F118" s="1">
        <f t="shared" si="48"/>
        <v>218700000</v>
      </c>
      <c r="G118" s="1">
        <f t="shared" si="49"/>
        <v>43740000</v>
      </c>
      <c r="H118" s="1">
        <f t="shared" si="50"/>
        <v>218700000000</v>
      </c>
      <c r="I118" s="1">
        <f t="shared" ref="I118:L118" si="58">I117+5</f>
        <v>40</v>
      </c>
      <c r="J118" s="1">
        <f t="shared" si="58"/>
        <v>40</v>
      </c>
      <c r="K118" s="1">
        <f t="shared" si="58"/>
        <v>40</v>
      </c>
      <c r="L118" s="1">
        <f t="shared" si="58"/>
        <v>40</v>
      </c>
      <c r="M118" s="1">
        <v>3</v>
      </c>
      <c r="N118" s="1">
        <v>3</v>
      </c>
      <c r="O118" s="1">
        <v>28</v>
      </c>
      <c r="P118" s="1">
        <f t="shared" si="52"/>
        <v>40</v>
      </c>
      <c r="Q118" s="1">
        <v>5</v>
      </c>
      <c r="R118" s="5" t="s">
        <v>33</v>
      </c>
      <c r="S118" s="5" t="s">
        <v>28</v>
      </c>
    </row>
    <row r="119" s="1" customFormat="1" customHeight="1" spans="3:19">
      <c r="C119" s="1">
        <v>609</v>
      </c>
      <c r="D119" s="1">
        <v>6</v>
      </c>
      <c r="E119" s="1">
        <v>9</v>
      </c>
      <c r="F119" s="1">
        <f t="shared" si="48"/>
        <v>656100000</v>
      </c>
      <c r="G119" s="1">
        <f t="shared" si="49"/>
        <v>131220000</v>
      </c>
      <c r="H119" s="1">
        <f t="shared" si="50"/>
        <v>656100000000</v>
      </c>
      <c r="I119" s="1">
        <f t="shared" ref="I119:L119" si="59">I118+5</f>
        <v>45</v>
      </c>
      <c r="J119" s="1">
        <f t="shared" si="59"/>
        <v>45</v>
      </c>
      <c r="K119" s="1">
        <f t="shared" si="59"/>
        <v>45</v>
      </c>
      <c r="L119" s="1">
        <f t="shared" si="59"/>
        <v>45</v>
      </c>
      <c r="M119" s="1">
        <v>3</v>
      </c>
      <c r="N119" s="1">
        <v>3</v>
      </c>
      <c r="O119" s="1">
        <v>28</v>
      </c>
      <c r="P119" s="1">
        <f t="shared" si="52"/>
        <v>45</v>
      </c>
      <c r="Q119" s="1">
        <v>5</v>
      </c>
      <c r="R119" s="5" t="s">
        <v>33</v>
      </c>
      <c r="S119" s="5" t="s">
        <v>28</v>
      </c>
    </row>
    <row r="120" s="1" customFormat="1" customHeight="1" spans="3:19">
      <c r="C120" s="1">
        <v>610</v>
      </c>
      <c r="D120" s="1">
        <v>6</v>
      </c>
      <c r="E120" s="1">
        <v>10</v>
      </c>
      <c r="F120" s="1">
        <f t="shared" si="48"/>
        <v>1968300000</v>
      </c>
      <c r="G120" s="1">
        <f t="shared" si="49"/>
        <v>393660000</v>
      </c>
      <c r="H120" s="1">
        <f t="shared" si="50"/>
        <v>1968300000000</v>
      </c>
      <c r="I120" s="1">
        <f t="shared" ref="I120:I131" si="60">I119+5</f>
        <v>50</v>
      </c>
      <c r="J120" s="1">
        <f t="shared" ref="J120:J131" si="61">J119+5</f>
        <v>50</v>
      </c>
      <c r="K120" s="1">
        <f t="shared" ref="K120:K131" si="62">K119+5</f>
        <v>50</v>
      </c>
      <c r="L120" s="1">
        <f t="shared" ref="L120:L131" si="63">L119+5</f>
        <v>50</v>
      </c>
      <c r="M120" s="1">
        <v>3</v>
      </c>
      <c r="N120" s="1">
        <v>3</v>
      </c>
      <c r="O120" s="1">
        <v>28</v>
      </c>
      <c r="P120" s="1">
        <f t="shared" si="52"/>
        <v>50</v>
      </c>
      <c r="Q120" s="1">
        <v>5</v>
      </c>
      <c r="R120" s="5" t="s">
        <v>33</v>
      </c>
      <c r="S120" s="5" t="s">
        <v>28</v>
      </c>
    </row>
    <row r="121" s="1" customFormat="1" customHeight="1" spans="3:19">
      <c r="C121" s="1">
        <v>611</v>
      </c>
      <c r="D121" s="1">
        <v>6</v>
      </c>
      <c r="E121" s="1">
        <v>11</v>
      </c>
      <c r="F121" s="1">
        <f t="shared" si="48"/>
        <v>5904900000</v>
      </c>
      <c r="G121" s="1">
        <f t="shared" si="49"/>
        <v>1180980000</v>
      </c>
      <c r="H121" s="1">
        <f t="shared" si="50"/>
        <v>5904900000000</v>
      </c>
      <c r="I121" s="1">
        <f t="shared" si="60"/>
        <v>55</v>
      </c>
      <c r="J121" s="1">
        <f t="shared" si="61"/>
        <v>55</v>
      </c>
      <c r="K121" s="1">
        <f t="shared" si="62"/>
        <v>55</v>
      </c>
      <c r="L121" s="1">
        <f t="shared" si="63"/>
        <v>55</v>
      </c>
      <c r="M121" s="1">
        <v>3</v>
      </c>
      <c r="N121" s="1">
        <v>3</v>
      </c>
      <c r="O121" s="1">
        <v>28</v>
      </c>
      <c r="P121" s="1">
        <f t="shared" si="52"/>
        <v>55</v>
      </c>
      <c r="Q121" s="1">
        <v>5</v>
      </c>
      <c r="R121" s="5" t="s">
        <v>33</v>
      </c>
      <c r="S121" s="5" t="s">
        <v>28</v>
      </c>
    </row>
    <row r="122" s="1" customFormat="1" customHeight="1" spans="3:19">
      <c r="C122" s="1">
        <v>612</v>
      </c>
      <c r="D122" s="1">
        <v>6</v>
      </c>
      <c r="E122" s="1">
        <v>12</v>
      </c>
      <c r="F122" s="1">
        <f t="shared" si="48"/>
        <v>17714700000</v>
      </c>
      <c r="G122" s="1">
        <f t="shared" si="49"/>
        <v>3542940000</v>
      </c>
      <c r="H122" s="1">
        <f t="shared" si="50"/>
        <v>17714700000000</v>
      </c>
      <c r="I122" s="1">
        <f t="shared" si="60"/>
        <v>60</v>
      </c>
      <c r="J122" s="1">
        <f t="shared" si="61"/>
        <v>60</v>
      </c>
      <c r="K122" s="1">
        <f t="shared" si="62"/>
        <v>60</v>
      </c>
      <c r="L122" s="1">
        <f t="shared" si="63"/>
        <v>60</v>
      </c>
      <c r="M122" s="1">
        <v>3</v>
      </c>
      <c r="N122" s="1">
        <v>3</v>
      </c>
      <c r="O122" s="1">
        <v>28</v>
      </c>
      <c r="P122" s="1">
        <f t="shared" si="52"/>
        <v>60</v>
      </c>
      <c r="Q122" s="1">
        <v>5</v>
      </c>
      <c r="R122" s="5" t="s">
        <v>33</v>
      </c>
      <c r="S122" s="5" t="s">
        <v>28</v>
      </c>
    </row>
    <row r="123" s="1" customFormat="1" customHeight="1" spans="3:19">
      <c r="C123" s="1">
        <v>613</v>
      </c>
      <c r="D123" s="1">
        <v>6</v>
      </c>
      <c r="E123" s="1">
        <v>13</v>
      </c>
      <c r="F123" s="1">
        <f t="shared" si="48"/>
        <v>53144100000</v>
      </c>
      <c r="G123" s="1">
        <f t="shared" si="49"/>
        <v>10628820000</v>
      </c>
      <c r="H123" s="1">
        <f t="shared" si="50"/>
        <v>53144100000000</v>
      </c>
      <c r="I123" s="1">
        <f t="shared" si="60"/>
        <v>65</v>
      </c>
      <c r="J123" s="1">
        <f t="shared" si="61"/>
        <v>65</v>
      </c>
      <c r="K123" s="1">
        <f t="shared" si="62"/>
        <v>65</v>
      </c>
      <c r="L123" s="1">
        <f t="shared" si="63"/>
        <v>65</v>
      </c>
      <c r="M123" s="1">
        <v>3</v>
      </c>
      <c r="N123" s="1">
        <v>3</v>
      </c>
      <c r="O123" s="1">
        <v>28</v>
      </c>
      <c r="P123" s="1">
        <f t="shared" si="52"/>
        <v>65</v>
      </c>
      <c r="Q123" s="1">
        <v>5</v>
      </c>
      <c r="R123" s="5" t="s">
        <v>33</v>
      </c>
      <c r="S123" s="5" t="s">
        <v>28</v>
      </c>
    </row>
    <row r="124" s="1" customFormat="1" customHeight="1" spans="3:19">
      <c r="C124" s="1">
        <v>614</v>
      </c>
      <c r="D124" s="1">
        <v>6</v>
      </c>
      <c r="E124" s="1">
        <v>14</v>
      </c>
      <c r="F124" s="1">
        <f t="shared" si="48"/>
        <v>159432300000</v>
      </c>
      <c r="G124" s="1">
        <f t="shared" si="49"/>
        <v>31886460000</v>
      </c>
      <c r="H124" s="1">
        <f t="shared" si="50"/>
        <v>159432300000000</v>
      </c>
      <c r="I124" s="1">
        <f t="shared" si="60"/>
        <v>70</v>
      </c>
      <c r="J124" s="1">
        <f t="shared" si="61"/>
        <v>70</v>
      </c>
      <c r="K124" s="1">
        <f t="shared" si="62"/>
        <v>70</v>
      </c>
      <c r="L124" s="1">
        <f t="shared" si="63"/>
        <v>70</v>
      </c>
      <c r="M124" s="1">
        <v>3</v>
      </c>
      <c r="N124" s="1">
        <v>3</v>
      </c>
      <c r="O124" s="1">
        <v>28</v>
      </c>
      <c r="P124" s="1">
        <f t="shared" si="52"/>
        <v>70</v>
      </c>
      <c r="Q124" s="1">
        <v>5</v>
      </c>
      <c r="R124" s="5" t="s">
        <v>33</v>
      </c>
      <c r="S124" s="5" t="s">
        <v>28</v>
      </c>
    </row>
    <row r="125" s="1" customFormat="1" customHeight="1" spans="3:19">
      <c r="C125" s="1">
        <v>615</v>
      </c>
      <c r="D125" s="1">
        <v>6</v>
      </c>
      <c r="E125" s="1">
        <v>15</v>
      </c>
      <c r="F125" s="1">
        <f t="shared" si="48"/>
        <v>478296900000</v>
      </c>
      <c r="G125" s="1">
        <f t="shared" si="49"/>
        <v>95659380000</v>
      </c>
      <c r="H125" s="1">
        <f t="shared" si="50"/>
        <v>478296900000000</v>
      </c>
      <c r="I125" s="1">
        <f t="shared" si="60"/>
        <v>75</v>
      </c>
      <c r="J125" s="1">
        <f t="shared" si="61"/>
        <v>75</v>
      </c>
      <c r="K125" s="1">
        <f t="shared" si="62"/>
        <v>75</v>
      </c>
      <c r="L125" s="1">
        <f t="shared" si="63"/>
        <v>75</v>
      </c>
      <c r="M125" s="1">
        <v>3</v>
      </c>
      <c r="N125" s="1">
        <v>3</v>
      </c>
      <c r="O125" s="1">
        <v>28</v>
      </c>
      <c r="P125" s="1">
        <f t="shared" si="52"/>
        <v>75</v>
      </c>
      <c r="Q125" s="1">
        <v>5</v>
      </c>
      <c r="R125" s="5" t="s">
        <v>33</v>
      </c>
      <c r="S125" s="5" t="s">
        <v>28</v>
      </c>
    </row>
    <row r="126" s="1" customFormat="1" customHeight="1" spans="3:19">
      <c r="C126" s="1">
        <v>616</v>
      </c>
      <c r="D126" s="1">
        <v>6</v>
      </c>
      <c r="E126" s="1">
        <v>16</v>
      </c>
      <c r="F126" s="1">
        <f t="shared" si="48"/>
        <v>1434890700000</v>
      </c>
      <c r="G126" s="1">
        <f t="shared" si="49"/>
        <v>286978140000</v>
      </c>
      <c r="H126" s="1">
        <f t="shared" si="50"/>
        <v>1434890700000000</v>
      </c>
      <c r="I126" s="1">
        <f t="shared" si="60"/>
        <v>80</v>
      </c>
      <c r="J126" s="1">
        <f t="shared" si="61"/>
        <v>80</v>
      </c>
      <c r="K126" s="1">
        <f t="shared" si="62"/>
        <v>80</v>
      </c>
      <c r="L126" s="1">
        <f t="shared" si="63"/>
        <v>80</v>
      </c>
      <c r="M126" s="1">
        <v>3</v>
      </c>
      <c r="N126" s="1">
        <v>3</v>
      </c>
      <c r="O126" s="1">
        <v>28</v>
      </c>
      <c r="P126" s="1">
        <f t="shared" si="52"/>
        <v>80</v>
      </c>
      <c r="Q126" s="1">
        <v>5</v>
      </c>
      <c r="R126" s="5" t="s">
        <v>33</v>
      </c>
      <c r="S126" s="5" t="s">
        <v>28</v>
      </c>
    </row>
    <row r="127" s="1" customFormat="1" customHeight="1" spans="3:19">
      <c r="C127" s="1">
        <v>617</v>
      </c>
      <c r="D127" s="1">
        <v>6</v>
      </c>
      <c r="E127" s="1">
        <v>17</v>
      </c>
      <c r="F127" s="1">
        <f t="shared" si="48"/>
        <v>4304672100000</v>
      </c>
      <c r="G127" s="1">
        <f t="shared" si="49"/>
        <v>860934420000</v>
      </c>
      <c r="H127" s="1">
        <f t="shared" si="50"/>
        <v>4304672100000000</v>
      </c>
      <c r="I127" s="1">
        <f t="shared" si="60"/>
        <v>85</v>
      </c>
      <c r="J127" s="1">
        <f t="shared" si="61"/>
        <v>85</v>
      </c>
      <c r="K127" s="1">
        <f t="shared" si="62"/>
        <v>85</v>
      </c>
      <c r="L127" s="1">
        <f t="shared" si="63"/>
        <v>85</v>
      </c>
      <c r="M127" s="1">
        <v>3</v>
      </c>
      <c r="N127" s="1">
        <v>3</v>
      </c>
      <c r="O127" s="1">
        <v>28</v>
      </c>
      <c r="P127" s="1">
        <f t="shared" si="52"/>
        <v>85</v>
      </c>
      <c r="Q127" s="1">
        <v>5</v>
      </c>
      <c r="R127" s="5" t="s">
        <v>33</v>
      </c>
      <c r="S127" s="5" t="s">
        <v>28</v>
      </c>
    </row>
    <row r="128" s="1" customFormat="1" customHeight="1" spans="3:19">
      <c r="C128" s="1">
        <v>618</v>
      </c>
      <c r="D128" s="1">
        <v>6</v>
      </c>
      <c r="E128" s="1">
        <v>18</v>
      </c>
      <c r="F128" s="1">
        <f t="shared" si="48"/>
        <v>12914016300000</v>
      </c>
      <c r="G128" s="1">
        <f t="shared" si="49"/>
        <v>2582803260000</v>
      </c>
      <c r="H128" s="1">
        <f t="shared" si="50"/>
        <v>1.29140163e+16</v>
      </c>
      <c r="I128" s="1">
        <f t="shared" si="60"/>
        <v>90</v>
      </c>
      <c r="J128" s="1">
        <f t="shared" si="61"/>
        <v>90</v>
      </c>
      <c r="K128" s="1">
        <f t="shared" si="62"/>
        <v>90</v>
      </c>
      <c r="L128" s="1">
        <f t="shared" si="63"/>
        <v>90</v>
      </c>
      <c r="M128" s="1">
        <v>3</v>
      </c>
      <c r="N128" s="1">
        <v>3</v>
      </c>
      <c r="O128" s="1">
        <v>28</v>
      </c>
      <c r="P128" s="1">
        <f t="shared" si="52"/>
        <v>90</v>
      </c>
      <c r="Q128" s="1">
        <v>5</v>
      </c>
      <c r="R128" s="5" t="s">
        <v>33</v>
      </c>
      <c r="S128" s="5" t="s">
        <v>28</v>
      </c>
    </row>
    <row r="129" s="1" customFormat="1" customHeight="1" spans="3:19">
      <c r="C129" s="1">
        <v>619</v>
      </c>
      <c r="D129" s="1">
        <v>6</v>
      </c>
      <c r="E129" s="1">
        <v>19</v>
      </c>
      <c r="F129" s="1">
        <f t="shared" si="48"/>
        <v>38742048900000</v>
      </c>
      <c r="G129" s="1">
        <f t="shared" si="49"/>
        <v>7748409780000</v>
      </c>
      <c r="H129" s="1">
        <f t="shared" si="50"/>
        <v>3.87420489e+16</v>
      </c>
      <c r="I129" s="1">
        <f t="shared" si="60"/>
        <v>95</v>
      </c>
      <c r="J129" s="1">
        <f t="shared" si="61"/>
        <v>95</v>
      </c>
      <c r="K129" s="1">
        <f t="shared" si="62"/>
        <v>95</v>
      </c>
      <c r="L129" s="1">
        <f t="shared" si="63"/>
        <v>95</v>
      </c>
      <c r="M129" s="1">
        <v>3</v>
      </c>
      <c r="N129" s="1">
        <v>3</v>
      </c>
      <c r="O129" s="1">
        <v>28</v>
      </c>
      <c r="P129" s="1">
        <f t="shared" si="52"/>
        <v>95</v>
      </c>
      <c r="Q129" s="1">
        <v>5</v>
      </c>
      <c r="R129" s="5" t="s">
        <v>33</v>
      </c>
      <c r="S129" s="5" t="s">
        <v>28</v>
      </c>
    </row>
    <row r="130" s="1" customFormat="1" customHeight="1" spans="3:19">
      <c r="C130" s="1">
        <v>620</v>
      </c>
      <c r="D130" s="1">
        <v>6</v>
      </c>
      <c r="E130" s="1">
        <v>20</v>
      </c>
      <c r="F130" s="1">
        <f t="shared" si="48"/>
        <v>116226146700000</v>
      </c>
      <c r="G130" s="1">
        <f t="shared" si="49"/>
        <v>23245229340000</v>
      </c>
      <c r="H130" s="1">
        <f t="shared" si="50"/>
        <v>1.162261467e+17</v>
      </c>
      <c r="I130" s="1">
        <f t="shared" si="60"/>
        <v>100</v>
      </c>
      <c r="J130" s="1">
        <f t="shared" si="61"/>
        <v>100</v>
      </c>
      <c r="K130" s="1">
        <f t="shared" si="62"/>
        <v>100</v>
      </c>
      <c r="L130" s="1">
        <f t="shared" si="63"/>
        <v>100</v>
      </c>
      <c r="M130" s="1">
        <v>3</v>
      </c>
      <c r="N130" s="1">
        <v>3</v>
      </c>
      <c r="O130" s="1">
        <v>28</v>
      </c>
      <c r="P130" s="1">
        <f t="shared" si="52"/>
        <v>100</v>
      </c>
      <c r="Q130" s="1">
        <v>5</v>
      </c>
      <c r="R130" s="5" t="s">
        <v>33</v>
      </c>
      <c r="S130" s="5" t="s">
        <v>28</v>
      </c>
    </row>
    <row r="131" s="1" customFormat="1" customHeight="1"/>
  </sheetData>
  <dataValidations count="1">
    <dataValidation type="custom" allowBlank="1" showErrorMessage="1" errorTitle="拒绝重复输入" error="当前输入的内容，与本区域的其他单元格内容重复。" sqref="D3 E3 F3 G3 H3 I3 J3 K3 M3 N3 O3 P3 D4 E4 F4 G4 H4 I4 J4 K4 M4 N4 O4 P4 D5 E5 F5 G5 H5 I5 J5 K5 L5 M5 N5 O5 P5 C3:C5 L3:L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2023-11-10T09:54:33Z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9F84DDE50D704B5397C5756C2E2E4F1E</vt:lpwstr>
  </property>
</Properties>
</file>