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<sst xmlns="http://schemas.openxmlformats.org/spreadsheetml/2006/main" count="196" uniqueCount="83">
  <si>
    <t>#</t>
  </si>
  <si>
    <t>Id</t>
  </si>
  <si>
    <t>Step</t>
  </si>
  <si>
    <t>Cost</t>
  </si>
  <si>
    <t>Max</t>
  </si>
  <si>
    <t>Title</t>
  </si>
  <si>
    <t>TargetName</t>
  </si>
  <si>
    <t>TargetType</t>
  </si>
  <si>
    <t>TargetId</t>
  </si>
  <si>
    <t>TargetCount</t>
  </si>
  <si>
    <t>int</t>
  </si>
  <si>
    <t>string</t>
  </si>
  <si>
    <t>300</t>
  </si>
  <si>
    <t>兑换装备副本卷*100</t>
  </si>
  <si>
    <t>装备副本卷</t>
  </si>
  <si>
    <t>兑换BOSS挑战卷*10</t>
  </si>
  <si>
    <t>BOSS挑战卷</t>
  </si>
  <si>
    <t>兑换传世挑战卷*4</t>
  </si>
  <si>
    <t>传世挑战卷</t>
  </si>
  <si>
    <t>500</t>
  </si>
  <si>
    <t>兑换凤凰之羽*10</t>
  </si>
  <si>
    <t>凤凰之羽</t>
  </si>
  <si>
    <t>兑换战神时装包*1</t>
  </si>
  <si>
    <t>战神时装包</t>
  </si>
  <si>
    <t>兑换恶魔时装包*1</t>
  </si>
  <si>
    <t>恶魔时装包</t>
  </si>
  <si>
    <t>兑换幽灵时装包*1</t>
  </si>
  <si>
    <t>幽灵时装包</t>
  </si>
  <si>
    <t>兑换圣战时装包*1</t>
  </si>
  <si>
    <t>圣战时装包</t>
  </si>
  <si>
    <t>兑换法神时装包*1</t>
  </si>
  <si>
    <t>法神时装包</t>
  </si>
  <si>
    <t>兑换天尊时装包*1</t>
  </si>
  <si>
    <t>天尊时装包</t>
  </si>
  <si>
    <t>兑换图鉴龙之力*1</t>
  </si>
  <si>
    <t>龙之力</t>
  </si>
  <si>
    <t>兑换图鉴龙之智*1</t>
  </si>
  <si>
    <t>龙之智</t>
  </si>
  <si>
    <t>兑换图鉴龙之秘*1</t>
  </si>
  <si>
    <t>龙之秘</t>
  </si>
  <si>
    <t>兑换图鉴龙之御*1</t>
  </si>
  <si>
    <t>龙之御</t>
  </si>
  <si>
    <t>兑换图鉴龙之血*1</t>
  </si>
  <si>
    <t>龙之血</t>
  </si>
  <si>
    <t>2000</t>
  </si>
  <si>
    <t>兑换冰咆哮专属自选包*1</t>
  </si>
  <si>
    <t>冰咆哮专属自选</t>
  </si>
  <si>
    <t>兑换8介技能自选包*1</t>
  </si>
  <si>
    <t>8阶技能自选</t>
  </si>
  <si>
    <t>1000</t>
  </si>
  <si>
    <t>兑换9介技能自选包*1</t>
  </si>
  <si>
    <t>9阶技能自选</t>
  </si>
  <si>
    <t>30000</t>
  </si>
  <si>
    <t>兑换特戒自选*1</t>
  </si>
  <si>
    <t>特戒自选</t>
  </si>
  <si>
    <t>兑换专属之心*5</t>
  </si>
  <si>
    <t>专属之心</t>
  </si>
  <si>
    <t>兑换四格碎片*1000</t>
  </si>
  <si>
    <t>四格碎片</t>
  </si>
  <si>
    <t>兑换图鉴碎片*1000</t>
  </si>
  <si>
    <t>图鉴碎片</t>
  </si>
  <si>
    <t>兑换经验丹*100</t>
  </si>
  <si>
    <t>经验丹</t>
  </si>
  <si>
    <t>兑换传世精华*200</t>
  </si>
  <si>
    <t>传世精华</t>
  </si>
  <si>
    <t>兑换红装精华*1</t>
  </si>
  <si>
    <t>红装精华</t>
  </si>
  <si>
    <t>兑换高级书页*20</t>
  </si>
  <si>
    <t>高级书页</t>
  </si>
  <si>
    <t>兑换魂环碎片*100w</t>
  </si>
  <si>
    <t>魂环碎片</t>
  </si>
  <si>
    <t>兑换精炼石*600w</t>
  </si>
  <si>
    <t>精炼石</t>
  </si>
  <si>
    <t>兑换书页1000个</t>
  </si>
  <si>
    <t>书页</t>
  </si>
  <si>
    <t>兑换前5神技自选*1</t>
  </si>
  <si>
    <t>前5神技自选</t>
  </si>
  <si>
    <t>兑换后5神技自选*1</t>
  </si>
  <si>
    <t>后5神技自选</t>
  </si>
  <si>
    <t>兑换初级法宝自选*1</t>
  </si>
  <si>
    <t>初级法宝自选</t>
  </si>
  <si>
    <t>兑换高级法宝自选*1</t>
  </si>
  <si>
    <t>高级法宝自选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</si>
</sst>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abSelected="1" topLeftCell="A45" workbookViewId="0">
      <selection activeCell="Q66" sqref="Q66"/>
    </sheetView>
  </sheetViews>
  <sheetFormatPr defaultColWidth="9" defaultRowHeight="18" customHeight="1"/>
  <cols>
    <col min="1" max="4" width="9" style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10.875" style="1" customWidth="1"/>
    <col min="10" max="10" width="8.5" style="1" customWidth="1"/>
    <col min="11" max="11" width="11.5" style="1" customWidth="1"/>
    <col min="12" max="16384" width="9" style="1"/>
  </cols>
  <sheetData>
    <row r="1" customHeight="1" spans="12:12">
      <c r="L1" s="1" t="s">
        <v>0</v>
      </c>
    </row>
    <row r="3" s="1" customFormat="1" customHeight="1" spans="3:11"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3" t="s">
        <v>10</v>
      </c>
      <c r="F5" s="3" t="s">
        <v>10</v>
      </c>
      <c r="G5" s="3" t="s">
        <v>11</v>
      </c>
      <c r="H5" s="2" t="s">
        <v>11</v>
      </c>
      <c r="I5" s="2" t="s">
        <v>10</v>
      </c>
      <c r="J5" s="2" t="s">
        <v>10</v>
      </c>
      <c r="K5" s="2" t="s">
        <v>10</v>
      </c>
    </row>
    <row r="6" customHeight="1" spans="3:12">
      <c r="C6" s="1">
        <v>1</v>
      </c>
      <c r="D6" s="1">
        <v>0</v>
      </c>
      <c r="E6" s="6" t="s">
        <v>12</v>
      </c>
      <c r="F6" s="1">
        <v>38</v>
      </c>
      <c r="G6" s="1" t="s">
        <v>13</v>
      </c>
      <c r="H6" s="1" t="s">
        <v>14</v>
      </c>
      <c r="I6" s="1">
        <v>9</v>
      </c>
      <c r="J6" s="1">
        <v>4003</v>
      </c>
      <c r="K6" s="1">
        <v>100</v>
      </c>
      <c r="L6" s="1">
        <f t="shared" ref="L6:L9" si="0">E6*F6</f>
        <v>11400</v>
      </c>
    </row>
    <row r="7" customHeight="1" spans="3:12">
      <c r="C7" s="1">
        <v>2</v>
      </c>
      <c r="D7" s="1">
        <v>0</v>
      </c>
      <c r="E7" s="6" t="s">
        <v>12</v>
      </c>
      <c r="F7" s="1">
        <v>38</v>
      </c>
      <c r="G7" s="1" t="s">
        <v>15</v>
      </c>
      <c r="H7" s="1" t="s">
        <v>16</v>
      </c>
      <c r="I7" s="1">
        <v>5</v>
      </c>
      <c r="J7" s="1">
        <v>4004</v>
      </c>
      <c r="K7" s="1">
        <v>10</v>
      </c>
      <c r="L7" s="1">
        <f t="shared" si="0"/>
        <v>11400</v>
      </c>
    </row>
    <row r="8" s="1" customFormat="1" customHeight="1" spans="3:12">
      <c r="C8" s="1">
        <v>3</v>
      </c>
      <c r="D8" s="1">
        <v>0</v>
      </c>
      <c r="E8" s="6" t="s">
        <v>12</v>
      </c>
      <c r="F8" s="1">
        <v>38</v>
      </c>
      <c r="G8" s="1" t="s">
        <v>17</v>
      </c>
      <c r="H8" s="1" t="s">
        <v>18</v>
      </c>
      <c r="I8" s="1">
        <v>9</v>
      </c>
      <c r="J8" s="1">
        <v>4013</v>
      </c>
      <c r="K8" s="1">
        <v>4</v>
      </c>
      <c r="L8" s="1">
        <f t="shared" si="0"/>
        <v>11400</v>
      </c>
    </row>
    <row r="9" customHeight="1" spans="3:12">
      <c r="C9" s="1">
        <v>4</v>
      </c>
      <c r="D9" s="1">
        <v>0</v>
      </c>
      <c r="E9" s="6" t="s">
        <v>19</v>
      </c>
      <c r="F9" s="1">
        <v>18</v>
      </c>
      <c r="G9" s="1" t="s">
        <v>20</v>
      </c>
      <c r="H9" s="1" t="s">
        <v>21</v>
      </c>
      <c r="I9" s="1">
        <v>5</v>
      </c>
      <c r="J9" s="1">
        <v>4008</v>
      </c>
      <c r="K9" s="1">
        <v>10</v>
      </c>
      <c r="L9" s="1">
        <f t="shared" si="0"/>
        <v>9000</v>
      </c>
    </row>
    <row r="10" customHeight="1" spans="3:12">
      <c r="C10" s="1">
        <v>5</v>
      </c>
      <c r="D10" s="1">
        <v>0</v>
      </c>
      <c r="E10" s="6" t="s">
        <v>12</v>
      </c>
      <c r="F10" s="1">
        <v>40</v>
      </c>
      <c r="G10" s="1" t="s">
        <v>22</v>
      </c>
      <c r="H10" s="1" t="s">
        <v>23</v>
      </c>
      <c r="I10" s="1">
        <v>4</v>
      </c>
      <c r="J10" s="1">
        <v>10</v>
      </c>
      <c r="K10" s="1">
        <v>1</v>
      </c>
      <c r="L10" s="1">
        <f t="shared" ref="L10:L20" si="1">E10*F10</f>
        <v>12000</v>
      </c>
    </row>
    <row r="11" customHeight="1" spans="3:12">
      <c r="C11" s="1">
        <v>6</v>
      </c>
      <c r="D11" s="1">
        <v>0</v>
      </c>
      <c r="E11" s="6" t="s">
        <v>12</v>
      </c>
      <c r="F11" s="1">
        <v>40</v>
      </c>
      <c r="G11" s="1" t="s">
        <v>24</v>
      </c>
      <c r="H11" s="1" t="s">
        <v>25</v>
      </c>
      <c r="I11" s="1">
        <v>4</v>
      </c>
      <c r="J11" s="1">
        <v>11</v>
      </c>
      <c r="K11" s="1">
        <v>1</v>
      </c>
      <c r="L11" s="1">
        <f t="shared" si="1"/>
        <v>12000</v>
      </c>
    </row>
    <row r="12" customHeight="1" spans="3:12">
      <c r="C12" s="1">
        <v>7</v>
      </c>
      <c r="D12" s="1">
        <v>0</v>
      </c>
      <c r="E12" s="6" t="s">
        <v>12</v>
      </c>
      <c r="F12" s="1">
        <v>40</v>
      </c>
      <c r="G12" s="1" t="s">
        <v>26</v>
      </c>
      <c r="H12" s="1" t="s">
        <v>27</v>
      </c>
      <c r="I12" s="1">
        <v>4</v>
      </c>
      <c r="J12" s="1">
        <v>12</v>
      </c>
      <c r="K12" s="1">
        <v>1</v>
      </c>
      <c r="L12" s="1">
        <f t="shared" si="1"/>
        <v>12000</v>
      </c>
    </row>
    <row r="13" customHeight="1" spans="3:12">
      <c r="C13" s="1">
        <v>8</v>
      </c>
      <c r="D13" s="1">
        <v>0</v>
      </c>
      <c r="E13" s="6" t="s">
        <v>19</v>
      </c>
      <c r="F13" s="1">
        <v>40</v>
      </c>
      <c r="G13" s="1" t="s">
        <v>28</v>
      </c>
      <c r="H13" s="1" t="s">
        <v>29</v>
      </c>
      <c r="I13" s="1">
        <v>4</v>
      </c>
      <c r="J13" s="5">
        <v>15</v>
      </c>
      <c r="K13" s="1">
        <v>1</v>
      </c>
      <c r="L13" s="1">
        <f t="shared" si="1"/>
        <v>20000</v>
      </c>
    </row>
    <row r="14" customHeight="1" spans="3:12">
      <c r="C14" s="1">
        <v>9</v>
      </c>
      <c r="D14" s="1">
        <v>0</v>
      </c>
      <c r="E14" s="6" t="s">
        <v>19</v>
      </c>
      <c r="F14" s="1">
        <v>40</v>
      </c>
      <c r="G14" s="1" t="s">
        <v>30</v>
      </c>
      <c r="H14" s="1" t="s">
        <v>31</v>
      </c>
      <c r="I14" s="1">
        <v>4</v>
      </c>
      <c r="J14" s="5">
        <v>16</v>
      </c>
      <c r="K14" s="1">
        <v>1</v>
      </c>
      <c r="L14" s="1">
        <f t="shared" si="1"/>
        <v>20000</v>
      </c>
    </row>
    <row r="15" customHeight="1" spans="3:12">
      <c r="C15" s="1">
        <v>10</v>
      </c>
      <c r="D15" s="1">
        <v>0</v>
      </c>
      <c r="E15" s="6" t="s">
        <v>19</v>
      </c>
      <c r="F15" s="1">
        <v>40</v>
      </c>
      <c r="G15" s="1" t="s">
        <v>32</v>
      </c>
      <c r="H15" s="1" t="s">
        <v>33</v>
      </c>
      <c r="I15" s="1">
        <v>4</v>
      </c>
      <c r="J15" s="5">
        <v>17</v>
      </c>
      <c r="K15" s="1">
        <v>1</v>
      </c>
      <c r="L15" s="1">
        <f t="shared" si="1"/>
        <v>20000</v>
      </c>
    </row>
    <row r="16" customHeight="1" spans="3:12">
      <c r="C16" s="1">
        <v>11</v>
      </c>
      <c r="D16" s="1">
        <v>0</v>
      </c>
      <c r="E16" s="6" t="s">
        <v>12</v>
      </c>
      <c r="F16" s="1">
        <v>40</v>
      </c>
      <c r="G16" s="1" t="s">
        <v>34</v>
      </c>
      <c r="H16" s="1" t="s">
        <v>35</v>
      </c>
      <c r="I16" s="1">
        <v>11</v>
      </c>
      <c r="J16" s="1">
        <v>1999995</v>
      </c>
      <c r="K16" s="1">
        <v>1</v>
      </c>
      <c r="L16" s="1">
        <f t="shared" si="1"/>
        <v>12000</v>
      </c>
    </row>
    <row r="17" customHeight="1" spans="3:12">
      <c r="C17" s="1">
        <v>12</v>
      </c>
      <c r="D17" s="1">
        <v>0</v>
      </c>
      <c r="E17" s="6" t="s">
        <v>12</v>
      </c>
      <c r="F17" s="1">
        <v>40</v>
      </c>
      <c r="G17" s="1" t="s">
        <v>36</v>
      </c>
      <c r="H17" s="1" t="s">
        <v>37</v>
      </c>
      <c r="I17" s="1">
        <v>11</v>
      </c>
      <c r="J17" s="1">
        <v>1999996</v>
      </c>
      <c r="K17" s="1">
        <v>1</v>
      </c>
      <c r="L17" s="1">
        <f t="shared" si="1"/>
        <v>12000</v>
      </c>
    </row>
    <row r="18" customHeight="1" spans="3:12">
      <c r="C18" s="1">
        <v>13</v>
      </c>
      <c r="D18" s="1">
        <v>0</v>
      </c>
      <c r="E18" s="6" t="s">
        <v>12</v>
      </c>
      <c r="F18" s="1">
        <v>40</v>
      </c>
      <c r="G18" s="1" t="s">
        <v>38</v>
      </c>
      <c r="H18" s="1" t="s">
        <v>39</v>
      </c>
      <c r="I18" s="1">
        <v>11</v>
      </c>
      <c r="J18" s="1">
        <v>1999997</v>
      </c>
      <c r="K18" s="1">
        <v>1</v>
      </c>
      <c r="L18" s="1">
        <f t="shared" si="1"/>
        <v>12000</v>
      </c>
    </row>
    <row r="19" customHeight="1" spans="3:12">
      <c r="C19" s="1">
        <v>14</v>
      </c>
      <c r="D19" s="1">
        <v>0</v>
      </c>
      <c r="E19" s="6" t="s">
        <v>12</v>
      </c>
      <c r="F19" s="1">
        <v>40</v>
      </c>
      <c r="G19" s="1" t="s">
        <v>40</v>
      </c>
      <c r="H19" s="1" t="s">
        <v>41</v>
      </c>
      <c r="I19" s="1">
        <v>11</v>
      </c>
      <c r="J19" s="1">
        <v>1999994</v>
      </c>
      <c r="K19" s="1">
        <v>1</v>
      </c>
      <c r="L19" s="1">
        <f t="shared" si="1"/>
        <v>12000</v>
      </c>
    </row>
    <row r="20" customHeight="1" spans="3:12">
      <c r="C20" s="1">
        <v>15</v>
      </c>
      <c r="D20" s="1">
        <v>0</v>
      </c>
      <c r="E20" s="6" t="s">
        <v>12</v>
      </c>
      <c r="F20" s="1">
        <v>40</v>
      </c>
      <c r="G20" s="1" t="s">
        <v>42</v>
      </c>
      <c r="H20" s="1" t="s">
        <v>43</v>
      </c>
      <c r="I20" s="1">
        <v>11</v>
      </c>
      <c r="J20" s="1">
        <v>1999993</v>
      </c>
      <c r="K20" s="1">
        <v>1</v>
      </c>
      <c r="L20" s="1">
        <f t="shared" si="1"/>
        <v>12000</v>
      </c>
    </row>
    <row r="21" customHeight="1" spans="3:12">
      <c r="C21" s="1">
        <v>16</v>
      </c>
      <c r="D21" s="1">
        <v>0</v>
      </c>
      <c r="E21" s="6" t="s">
        <v>44</v>
      </c>
      <c r="F21" s="1">
        <v>1</v>
      </c>
      <c r="G21" s="1" t="s">
        <v>45</v>
      </c>
      <c r="H21" s="1" t="s">
        <v>46</v>
      </c>
      <c r="I21" s="1">
        <v>4</v>
      </c>
      <c r="J21" s="1">
        <v>13</v>
      </c>
      <c r="K21" s="1">
        <v>1</v>
      </c>
      <c r="L21" s="1">
        <f>E21*F21</f>
        <v>2000</v>
      </c>
    </row>
    <row r="22" customHeight="1" spans="3:12">
      <c r="C22" s="1">
        <v>17</v>
      </c>
      <c r="D22" s="1">
        <v>0</v>
      </c>
      <c r="E22" s="6" t="s">
        <v>19</v>
      </c>
      <c r="F22" s="1">
        <v>1</v>
      </c>
      <c r="G22" s="1" t="s">
        <v>47</v>
      </c>
      <c r="H22" s="1" t="s">
        <v>48</v>
      </c>
      <c r="I22" s="1">
        <v>4</v>
      </c>
      <c r="J22" s="1">
        <v>8</v>
      </c>
      <c r="K22" s="1">
        <v>1</v>
      </c>
      <c r="L22" s="1">
        <f>E22*F22</f>
        <v>500</v>
      </c>
    </row>
    <row r="23" customHeight="1" spans="3:12">
      <c r="C23" s="1">
        <v>18</v>
      </c>
      <c r="D23" s="1">
        <v>0</v>
      </c>
      <c r="E23" s="6" t="s">
        <v>49</v>
      </c>
      <c r="F23" s="1">
        <v>1</v>
      </c>
      <c r="G23" s="1" t="s">
        <v>50</v>
      </c>
      <c r="H23" s="1" t="s">
        <v>51</v>
      </c>
      <c r="I23" s="1">
        <v>4</v>
      </c>
      <c r="J23" s="1">
        <v>9</v>
      </c>
      <c r="K23" s="1">
        <v>1</v>
      </c>
      <c r="L23" s="1">
        <f>E23*F23</f>
        <v>1000</v>
      </c>
    </row>
    <row r="24" customHeight="1" spans="3:12">
      <c r="C24" s="1">
        <v>19</v>
      </c>
      <c r="D24" s="1">
        <v>0</v>
      </c>
      <c r="E24" s="6" t="s">
        <v>52</v>
      </c>
      <c r="F24" s="1">
        <v>2</v>
      </c>
      <c r="G24" s="1" t="s">
        <v>53</v>
      </c>
      <c r="H24" s="1" t="s">
        <v>54</v>
      </c>
      <c r="I24" s="1">
        <v>4</v>
      </c>
      <c r="J24" s="1">
        <v>22</v>
      </c>
      <c r="K24" s="1">
        <v>1</v>
      </c>
      <c r="L24" s="1">
        <f>E24*F24</f>
        <v>60000</v>
      </c>
    </row>
    <row r="26" customHeight="1" spans="3:13">
      <c r="C26" s="1">
        <v>24</v>
      </c>
      <c r="D26" s="1">
        <v>1</v>
      </c>
      <c r="E26" s="1">
        <v>500</v>
      </c>
      <c r="F26" s="1">
        <f>20*M26</f>
        <v>20</v>
      </c>
      <c r="G26" s="1" t="s">
        <v>55</v>
      </c>
      <c r="H26" s="1" t="s">
        <v>56</v>
      </c>
      <c r="I26" s="1">
        <v>5</v>
      </c>
      <c r="J26" s="1">
        <v>4010</v>
      </c>
      <c r="K26" s="1">
        <v>5</v>
      </c>
      <c r="L26" s="1">
        <f t="shared" ref="L26:L34" si="2">E26*F26</f>
        <v>10000</v>
      </c>
      <c r="M26" s="1">
        <v>1</v>
      </c>
    </row>
    <row r="27" customHeight="1" spans="3:13">
      <c r="C27" s="1">
        <v>25</v>
      </c>
      <c r="D27" s="1">
        <v>1</v>
      </c>
      <c r="E27" s="1">
        <v>100</v>
      </c>
      <c r="F27" s="1">
        <f>300*M26</f>
        <v>300</v>
      </c>
      <c r="G27" s="1" t="s">
        <v>57</v>
      </c>
      <c r="H27" s="1" t="s">
        <v>58</v>
      </c>
      <c r="I27" s="1">
        <v>5</v>
      </c>
      <c r="J27" s="1">
        <v>4007</v>
      </c>
      <c r="K27" s="1">
        <v>1000</v>
      </c>
      <c r="L27" s="1">
        <f t="shared" si="2"/>
        <v>30000</v>
      </c>
      <c r="M27" s="1">
        <v>1</v>
      </c>
    </row>
    <row r="28" customHeight="1" spans="3:13">
      <c r="C28" s="1">
        <v>26</v>
      </c>
      <c r="D28" s="1">
        <v>1</v>
      </c>
      <c r="E28" s="1">
        <v>100</v>
      </c>
      <c r="F28" s="1">
        <f>500*M26</f>
        <v>500</v>
      </c>
      <c r="G28" s="1" t="s">
        <v>59</v>
      </c>
      <c r="H28" s="1" t="s">
        <v>60</v>
      </c>
      <c r="I28" s="1">
        <v>5</v>
      </c>
      <c r="J28" s="1">
        <v>4101</v>
      </c>
      <c r="K28" s="1">
        <v>1000</v>
      </c>
      <c r="L28" s="1">
        <f t="shared" si="2"/>
        <v>50000</v>
      </c>
      <c r="M28" s="1">
        <v>1</v>
      </c>
    </row>
    <row r="29" customHeight="1" spans="3:13">
      <c r="C29" s="1">
        <v>27</v>
      </c>
      <c r="D29" s="1">
        <v>1</v>
      </c>
      <c r="E29" s="1">
        <v>1000</v>
      </c>
      <c r="F29" s="1">
        <f>5*M26</f>
        <v>5</v>
      </c>
      <c r="G29" s="1" t="s">
        <v>61</v>
      </c>
      <c r="H29" s="1" t="s">
        <v>62</v>
      </c>
      <c r="I29" s="1">
        <v>15</v>
      </c>
      <c r="J29" s="1">
        <v>4014</v>
      </c>
      <c r="K29" s="1">
        <v>100</v>
      </c>
      <c r="L29" s="1">
        <f t="shared" si="2"/>
        <v>5000</v>
      </c>
      <c r="M29" s="1">
        <v>1</v>
      </c>
    </row>
    <row r="30" customHeight="1" spans="3:13">
      <c r="C30" s="1">
        <v>28</v>
      </c>
      <c r="D30" s="1">
        <v>1</v>
      </c>
      <c r="E30" s="1">
        <v>500</v>
      </c>
      <c r="F30" s="1">
        <f>20*M26</f>
        <v>20</v>
      </c>
      <c r="G30" s="1" t="s">
        <v>63</v>
      </c>
      <c r="H30" s="1" t="s">
        <v>64</v>
      </c>
      <c r="I30" s="1">
        <v>5</v>
      </c>
      <c r="J30" s="1">
        <v>4012</v>
      </c>
      <c r="K30" s="1">
        <v>200</v>
      </c>
      <c r="L30" s="1">
        <f t="shared" si="2"/>
        <v>10000</v>
      </c>
      <c r="M30" s="1">
        <v>1</v>
      </c>
    </row>
    <row r="31" customHeight="1" spans="3:13">
      <c r="C31" s="1">
        <v>29</v>
      </c>
      <c r="D31" s="1">
        <v>1</v>
      </c>
      <c r="E31" s="1">
        <v>5000</v>
      </c>
      <c r="F31" s="1">
        <f>2*M26</f>
        <v>2</v>
      </c>
      <c r="G31" s="1" t="s">
        <v>65</v>
      </c>
      <c r="H31" s="1" t="s">
        <v>66</v>
      </c>
      <c r="I31" s="1">
        <v>5</v>
      </c>
      <c r="J31" s="1">
        <v>4011</v>
      </c>
      <c r="K31" s="1">
        <v>1</v>
      </c>
      <c r="L31" s="1">
        <f t="shared" si="2"/>
        <v>10000</v>
      </c>
      <c r="M31" s="1">
        <v>1</v>
      </c>
    </row>
    <row r="32" customHeight="1" spans="3:13">
      <c r="C32" s="1">
        <v>30</v>
      </c>
      <c r="D32" s="1">
        <v>1</v>
      </c>
      <c r="E32" s="1">
        <v>500</v>
      </c>
      <c r="F32" s="1">
        <f>10*M26</f>
        <v>10</v>
      </c>
      <c r="G32" s="1" t="s">
        <v>67</v>
      </c>
      <c r="H32" s="1" t="s">
        <v>68</v>
      </c>
      <c r="I32" s="1">
        <v>5</v>
      </c>
      <c r="J32" s="1">
        <v>4102</v>
      </c>
      <c r="K32" s="1">
        <v>20</v>
      </c>
      <c r="L32" s="1">
        <f t="shared" si="2"/>
        <v>5000</v>
      </c>
      <c r="M32" s="1">
        <v>1</v>
      </c>
    </row>
    <row r="33" customHeight="1" spans="3:13">
      <c r="C33" s="1">
        <v>31</v>
      </c>
      <c r="D33" s="1">
        <v>1</v>
      </c>
      <c r="E33" s="1">
        <v>500</v>
      </c>
      <c r="F33" s="1">
        <f>20*M26</f>
        <v>20</v>
      </c>
      <c r="G33" s="1" t="s">
        <v>69</v>
      </c>
      <c r="H33" s="1" t="s">
        <v>70</v>
      </c>
      <c r="I33" s="1">
        <v>5</v>
      </c>
      <c r="J33" s="1">
        <v>4001</v>
      </c>
      <c r="K33" s="1">
        <v>1000000</v>
      </c>
      <c r="L33" s="1">
        <f t="shared" si="2"/>
        <v>10000</v>
      </c>
      <c r="M33" s="1">
        <v>1</v>
      </c>
    </row>
    <row r="34" customHeight="1" spans="3:13">
      <c r="C34" s="1">
        <v>32</v>
      </c>
      <c r="D34" s="1">
        <v>1</v>
      </c>
      <c r="E34" s="1">
        <v>500</v>
      </c>
      <c r="F34" s="1">
        <f>20*M26</f>
        <v>20</v>
      </c>
      <c r="G34" s="1" t="s">
        <v>71</v>
      </c>
      <c r="H34" s="1" t="s">
        <v>72</v>
      </c>
      <c r="I34" s="1">
        <v>5</v>
      </c>
      <c r="J34" s="1">
        <v>4002</v>
      </c>
      <c r="K34" s="1">
        <v>6000000</v>
      </c>
      <c r="L34" s="1">
        <f t="shared" si="2"/>
        <v>10000</v>
      </c>
      <c r="M34" s="1">
        <v>1</v>
      </c>
    </row>
    <row r="36" customHeight="1" spans="3:13">
      <c r="C36" s="1">
        <v>33</v>
      </c>
      <c r="D36" s="1">
        <v>2</v>
      </c>
      <c r="E36" s="4">
        <v>1000</v>
      </c>
      <c r="F36" s="1">
        <f>20*M36</f>
        <v>20</v>
      </c>
      <c r="G36" s="1" t="s">
        <v>55</v>
      </c>
      <c r="H36" s="1" t="s">
        <v>56</v>
      </c>
      <c r="I36" s="1">
        <v>5</v>
      </c>
      <c r="J36" s="1">
        <v>4010</v>
      </c>
      <c r="K36" s="1">
        <v>5</v>
      </c>
      <c r="L36" s="1">
        <f t="shared" ref="L36:L71" si="3">E36*F36</f>
        <v>20000</v>
      </c>
      <c r="M36" s="1">
        <v>1</v>
      </c>
    </row>
    <row r="37" customHeight="1" spans="3:13">
      <c r="C37" s="1">
        <v>34</v>
      </c>
      <c r="D37" s="1">
        <v>2</v>
      </c>
      <c r="E37" s="4">
        <v>200</v>
      </c>
      <c r="F37" s="1">
        <f>300*M36</f>
        <v>300</v>
      </c>
      <c r="G37" s="1" t="s">
        <v>57</v>
      </c>
      <c r="H37" s="1" t="s">
        <v>58</v>
      </c>
      <c r="I37" s="1">
        <v>5</v>
      </c>
      <c r="J37" s="1">
        <v>4007</v>
      </c>
      <c r="K37" s="1">
        <v>1000</v>
      </c>
      <c r="L37" s="1">
        <f t="shared" si="3"/>
        <v>60000</v>
      </c>
      <c r="M37" s="1">
        <v>1</v>
      </c>
    </row>
    <row r="38" customHeight="1" spans="3:13">
      <c r="C38" s="1">
        <v>35</v>
      </c>
      <c r="D38" s="1">
        <v>2</v>
      </c>
      <c r="E38" s="4">
        <v>200</v>
      </c>
      <c r="F38" s="1">
        <f>500*M36</f>
        <v>500</v>
      </c>
      <c r="G38" s="1" t="s">
        <v>59</v>
      </c>
      <c r="H38" s="1" t="s">
        <v>60</v>
      </c>
      <c r="I38" s="1">
        <v>5</v>
      </c>
      <c r="J38" s="1">
        <v>4101</v>
      </c>
      <c r="K38" s="1">
        <v>1000</v>
      </c>
      <c r="L38" s="1">
        <f t="shared" si="3"/>
        <v>100000</v>
      </c>
      <c r="M38" s="1">
        <v>1</v>
      </c>
    </row>
    <row r="39" customHeight="1" spans="3:13">
      <c r="C39" s="1">
        <v>36</v>
      </c>
      <c r="D39" s="1">
        <v>2</v>
      </c>
      <c r="E39" s="4">
        <v>2000</v>
      </c>
      <c r="F39" s="1">
        <f>5*M36</f>
        <v>5</v>
      </c>
      <c r="G39" s="1" t="s">
        <v>61</v>
      </c>
      <c r="H39" s="1" t="s">
        <v>62</v>
      </c>
      <c r="I39" s="1">
        <v>15</v>
      </c>
      <c r="J39" s="1">
        <v>4014</v>
      </c>
      <c r="K39" s="1">
        <v>100</v>
      </c>
      <c r="L39" s="1">
        <f t="shared" si="3"/>
        <v>10000</v>
      </c>
      <c r="M39" s="1">
        <v>1</v>
      </c>
    </row>
    <row r="40" customHeight="1" spans="3:13">
      <c r="C40" s="1">
        <v>37</v>
      </c>
      <c r="D40" s="1">
        <v>2</v>
      </c>
      <c r="E40" s="4">
        <v>1000</v>
      </c>
      <c r="F40" s="1">
        <f>20*M36</f>
        <v>20</v>
      </c>
      <c r="G40" s="1" t="s">
        <v>63</v>
      </c>
      <c r="H40" s="1" t="s">
        <v>64</v>
      </c>
      <c r="I40" s="1">
        <v>5</v>
      </c>
      <c r="J40" s="1">
        <v>4012</v>
      </c>
      <c r="K40" s="1">
        <v>200</v>
      </c>
      <c r="L40" s="1">
        <f t="shared" si="3"/>
        <v>20000</v>
      </c>
      <c r="M40" s="1">
        <v>1</v>
      </c>
    </row>
    <row r="41" customHeight="1" spans="3:13">
      <c r="C41" s="1">
        <v>38</v>
      </c>
      <c r="D41" s="1">
        <v>2</v>
      </c>
      <c r="E41" s="4">
        <v>10000</v>
      </c>
      <c r="F41" s="1">
        <f>2*M36</f>
        <v>2</v>
      </c>
      <c r="G41" s="1" t="s">
        <v>65</v>
      </c>
      <c r="H41" s="1" t="s">
        <v>66</v>
      </c>
      <c r="I41" s="1">
        <v>5</v>
      </c>
      <c r="J41" s="1">
        <v>4011</v>
      </c>
      <c r="K41" s="1">
        <v>1</v>
      </c>
      <c r="L41" s="1">
        <f t="shared" si="3"/>
        <v>20000</v>
      </c>
      <c r="M41" s="1">
        <v>1</v>
      </c>
    </row>
    <row r="42" customHeight="1" spans="3:13">
      <c r="C42" s="1">
        <v>39</v>
      </c>
      <c r="D42" s="1">
        <v>2</v>
      </c>
      <c r="E42" s="4">
        <v>1000</v>
      </c>
      <c r="F42" s="1">
        <f>10*M36</f>
        <v>10</v>
      </c>
      <c r="G42" s="1" t="s">
        <v>67</v>
      </c>
      <c r="H42" s="1" t="s">
        <v>68</v>
      </c>
      <c r="I42" s="1">
        <v>5</v>
      </c>
      <c r="J42" s="1">
        <v>4102</v>
      </c>
      <c r="K42" s="1">
        <v>20</v>
      </c>
      <c r="L42" s="1">
        <f t="shared" si="3"/>
        <v>10000</v>
      </c>
      <c r="M42" s="1">
        <v>1</v>
      </c>
    </row>
    <row r="43" customHeight="1" spans="3:13">
      <c r="C43" s="1">
        <v>40</v>
      </c>
      <c r="D43" s="1">
        <v>2</v>
      </c>
      <c r="E43" s="4">
        <v>1000</v>
      </c>
      <c r="F43" s="1">
        <f>20*M36</f>
        <v>20</v>
      </c>
      <c r="G43" s="1" t="s">
        <v>69</v>
      </c>
      <c r="H43" s="1" t="s">
        <v>70</v>
      </c>
      <c r="I43" s="1">
        <v>5</v>
      </c>
      <c r="J43" s="1">
        <v>4001</v>
      </c>
      <c r="K43" s="1">
        <v>1000000</v>
      </c>
      <c r="L43" s="1">
        <f t="shared" si="3"/>
        <v>20000</v>
      </c>
      <c r="M43" s="1">
        <v>1</v>
      </c>
    </row>
    <row r="44" customHeight="1" spans="3:13">
      <c r="C44" s="1">
        <v>41</v>
      </c>
      <c r="D44" s="1">
        <v>2</v>
      </c>
      <c r="E44" s="4">
        <v>1000</v>
      </c>
      <c r="F44" s="1">
        <f>20*M36</f>
        <v>20</v>
      </c>
      <c r="G44" s="1" t="s">
        <v>71</v>
      </c>
      <c r="H44" s="1" t="s">
        <v>72</v>
      </c>
      <c r="I44" s="1">
        <v>5</v>
      </c>
      <c r="J44" s="1">
        <v>4002</v>
      </c>
      <c r="K44" s="1">
        <v>6000000</v>
      </c>
      <c r="L44" s="1">
        <f t="shared" si="3"/>
        <v>20000</v>
      </c>
      <c r="M44" s="1">
        <v>1</v>
      </c>
    </row>
    <row r="45" customHeight="1" spans="3:13">
      <c r="C45" s="1">
        <v>42</v>
      </c>
      <c r="D45" s="1">
        <v>3</v>
      </c>
      <c r="E45" s="1">
        <v>2000</v>
      </c>
      <c r="F45" s="1">
        <f>20*M45</f>
        <v>20</v>
      </c>
      <c r="G45" s="1" t="s">
        <v>55</v>
      </c>
      <c r="H45" s="1" t="s">
        <v>56</v>
      </c>
      <c r="I45" s="1">
        <v>5</v>
      </c>
      <c r="J45" s="1">
        <v>4010</v>
      </c>
      <c r="K45" s="1">
        <v>5</v>
      </c>
      <c r="L45" s="1">
        <f t="shared" si="3"/>
        <v>40000</v>
      </c>
      <c r="M45" s="1">
        <v>1</v>
      </c>
    </row>
    <row r="46" customHeight="1" spans="3:13">
      <c r="C46" s="1">
        <v>43</v>
      </c>
      <c r="D46" s="1">
        <v>3</v>
      </c>
      <c r="E46" s="1">
        <v>400</v>
      </c>
      <c r="F46" s="1">
        <f>300*M45</f>
        <v>300</v>
      </c>
      <c r="G46" s="1" t="s">
        <v>57</v>
      </c>
      <c r="H46" s="1" t="s">
        <v>58</v>
      </c>
      <c r="I46" s="1">
        <v>5</v>
      </c>
      <c r="J46" s="1">
        <v>4007</v>
      </c>
      <c r="K46" s="1">
        <v>1000</v>
      </c>
      <c r="L46" s="1">
        <f t="shared" si="3"/>
        <v>120000</v>
      </c>
      <c r="M46" s="1">
        <v>1</v>
      </c>
    </row>
    <row r="47" customHeight="1" spans="3:13">
      <c r="C47" s="1">
        <v>44</v>
      </c>
      <c r="D47" s="1">
        <v>3</v>
      </c>
      <c r="E47" s="1">
        <v>400</v>
      </c>
      <c r="F47" s="1">
        <f>500*M45</f>
        <v>500</v>
      </c>
      <c r="G47" s="1" t="s">
        <v>59</v>
      </c>
      <c r="H47" s="1" t="s">
        <v>60</v>
      </c>
      <c r="I47" s="1">
        <v>5</v>
      </c>
      <c r="J47" s="1">
        <v>4101</v>
      </c>
      <c r="K47" s="1">
        <v>1000</v>
      </c>
      <c r="L47" s="1">
        <f t="shared" si="3"/>
        <v>200000</v>
      </c>
      <c r="M47" s="1">
        <v>1</v>
      </c>
    </row>
    <row r="48" customHeight="1" spans="3:13">
      <c r="C48" s="1">
        <v>45</v>
      </c>
      <c r="D48" s="1">
        <v>3</v>
      </c>
      <c r="E48" s="1">
        <v>4000</v>
      </c>
      <c r="F48" s="1">
        <f>5*M45</f>
        <v>5</v>
      </c>
      <c r="G48" s="1" t="s">
        <v>61</v>
      </c>
      <c r="H48" s="1" t="s">
        <v>62</v>
      </c>
      <c r="I48" s="1">
        <v>15</v>
      </c>
      <c r="J48" s="1">
        <v>4014</v>
      </c>
      <c r="K48" s="1">
        <v>100</v>
      </c>
      <c r="L48" s="1">
        <f t="shared" si="3"/>
        <v>20000</v>
      </c>
      <c r="M48" s="1">
        <v>1</v>
      </c>
    </row>
    <row r="49" customHeight="1" spans="3:13">
      <c r="C49" s="1">
        <v>46</v>
      </c>
      <c r="D49" s="1">
        <v>3</v>
      </c>
      <c r="E49" s="1">
        <v>2000</v>
      </c>
      <c r="F49" s="1">
        <f>20*M45</f>
        <v>20</v>
      </c>
      <c r="G49" s="1" t="s">
        <v>63</v>
      </c>
      <c r="H49" s="1" t="s">
        <v>64</v>
      </c>
      <c r="I49" s="1">
        <v>5</v>
      </c>
      <c r="J49" s="1">
        <v>4012</v>
      </c>
      <c r="K49" s="1">
        <v>200</v>
      </c>
      <c r="L49" s="1">
        <f t="shared" si="3"/>
        <v>40000</v>
      </c>
      <c r="M49" s="1">
        <v>1</v>
      </c>
    </row>
    <row r="50" customHeight="1" spans="3:13">
      <c r="C50" s="1">
        <v>47</v>
      </c>
      <c r="D50" s="1">
        <v>3</v>
      </c>
      <c r="E50" s="1">
        <v>20000</v>
      </c>
      <c r="F50" s="1">
        <f>2*M45</f>
        <v>2</v>
      </c>
      <c r="G50" s="1" t="s">
        <v>65</v>
      </c>
      <c r="H50" s="1" t="s">
        <v>66</v>
      </c>
      <c r="I50" s="1">
        <v>5</v>
      </c>
      <c r="J50" s="1">
        <v>4011</v>
      </c>
      <c r="K50" s="1">
        <v>1</v>
      </c>
      <c r="L50" s="1">
        <f t="shared" si="3"/>
        <v>40000</v>
      </c>
      <c r="M50" s="1">
        <v>1</v>
      </c>
    </row>
    <row r="51" customHeight="1" spans="3:13">
      <c r="C51" s="1">
        <v>48</v>
      </c>
      <c r="D51" s="1">
        <v>3</v>
      </c>
      <c r="E51" s="1">
        <v>2000</v>
      </c>
      <c r="F51" s="1">
        <f>10*M45</f>
        <v>10</v>
      </c>
      <c r="G51" s="1" t="s">
        <v>67</v>
      </c>
      <c r="H51" s="1" t="s">
        <v>68</v>
      </c>
      <c r="I51" s="1">
        <v>5</v>
      </c>
      <c r="J51" s="1">
        <v>4102</v>
      </c>
      <c r="K51" s="1">
        <v>20</v>
      </c>
      <c r="L51" s="1">
        <f t="shared" si="3"/>
        <v>20000</v>
      </c>
      <c r="M51" s="1">
        <v>1</v>
      </c>
    </row>
    <row r="52" customHeight="1" spans="3:13">
      <c r="C52" s="1">
        <v>49</v>
      </c>
      <c r="D52" s="1">
        <v>3</v>
      </c>
      <c r="E52" s="1">
        <v>2000</v>
      </c>
      <c r="F52" s="1">
        <f>20*M45</f>
        <v>20</v>
      </c>
      <c r="G52" s="1" t="s">
        <v>69</v>
      </c>
      <c r="H52" s="1" t="s">
        <v>70</v>
      </c>
      <c r="I52" s="1">
        <v>5</v>
      </c>
      <c r="J52" s="1">
        <v>4001</v>
      </c>
      <c r="K52" s="1">
        <v>1000000</v>
      </c>
      <c r="L52" s="1">
        <f t="shared" si="3"/>
        <v>40000</v>
      </c>
      <c r="M52" s="1">
        <v>1</v>
      </c>
    </row>
    <row r="53" customHeight="1" spans="3:13">
      <c r="C53" s="1">
        <v>50</v>
      </c>
      <c r="D53" s="1">
        <v>3</v>
      </c>
      <c r="E53" s="1">
        <v>2000</v>
      </c>
      <c r="F53" s="1">
        <f>20*M45</f>
        <v>20</v>
      </c>
      <c r="G53" s="1" t="s">
        <v>71</v>
      </c>
      <c r="H53" s="1" t="s">
        <v>72</v>
      </c>
      <c r="I53" s="1">
        <v>5</v>
      </c>
      <c r="J53" s="1">
        <v>4002</v>
      </c>
      <c r="K53" s="1">
        <v>6000000</v>
      </c>
      <c r="L53" s="1">
        <f t="shared" si="3"/>
        <v>40000</v>
      </c>
      <c r="M53" s="1">
        <v>1</v>
      </c>
    </row>
    <row r="54" customHeight="1" spans="3:13">
      <c r="C54" s="1">
        <v>51</v>
      </c>
      <c r="D54" s="1">
        <v>4</v>
      </c>
      <c r="E54" s="4">
        <v>3000</v>
      </c>
      <c r="F54" s="1">
        <f>20*M54</f>
        <v>20</v>
      </c>
      <c r="G54" s="1" t="s">
        <v>55</v>
      </c>
      <c r="H54" s="1" t="s">
        <v>56</v>
      </c>
      <c r="I54" s="1">
        <v>5</v>
      </c>
      <c r="J54" s="1">
        <v>4010</v>
      </c>
      <c r="K54" s="1">
        <v>5</v>
      </c>
      <c r="L54" s="1">
        <f t="shared" si="3"/>
        <v>60000</v>
      </c>
      <c r="M54" s="1">
        <v>1</v>
      </c>
    </row>
    <row r="55" customHeight="1" spans="3:13">
      <c r="C55" s="1">
        <v>52</v>
      </c>
      <c r="D55" s="1">
        <v>4</v>
      </c>
      <c r="E55" s="4">
        <v>600</v>
      </c>
      <c r="F55" s="1">
        <f>300*M54</f>
        <v>300</v>
      </c>
      <c r="G55" s="1" t="s">
        <v>57</v>
      </c>
      <c r="H55" s="1" t="s">
        <v>58</v>
      </c>
      <c r="I55" s="1">
        <v>5</v>
      </c>
      <c r="J55" s="1">
        <v>4007</v>
      </c>
      <c r="K55" s="1">
        <v>1000</v>
      </c>
      <c r="L55" s="1">
        <f t="shared" si="3"/>
        <v>180000</v>
      </c>
      <c r="M55" s="1">
        <v>1</v>
      </c>
    </row>
    <row r="56" customHeight="1" spans="3:13">
      <c r="C56" s="1">
        <v>53</v>
      </c>
      <c r="D56" s="1">
        <v>4</v>
      </c>
      <c r="E56" s="4">
        <v>600</v>
      </c>
      <c r="F56" s="1">
        <f>500*M54</f>
        <v>500</v>
      </c>
      <c r="G56" s="1" t="s">
        <v>59</v>
      </c>
      <c r="H56" s="1" t="s">
        <v>60</v>
      </c>
      <c r="I56" s="1">
        <v>5</v>
      </c>
      <c r="J56" s="1">
        <v>4101</v>
      </c>
      <c r="K56" s="1">
        <v>1000</v>
      </c>
      <c r="L56" s="1">
        <f t="shared" si="3"/>
        <v>300000</v>
      </c>
      <c r="M56" s="1">
        <v>1</v>
      </c>
    </row>
    <row r="57" customHeight="1" spans="3:13">
      <c r="C57" s="1">
        <v>54</v>
      </c>
      <c r="D57" s="1">
        <v>4</v>
      </c>
      <c r="E57" s="4">
        <v>6000</v>
      </c>
      <c r="F57" s="1">
        <f>5*M54</f>
        <v>5</v>
      </c>
      <c r="G57" s="1" t="s">
        <v>61</v>
      </c>
      <c r="H57" s="1" t="s">
        <v>62</v>
      </c>
      <c r="I57" s="1">
        <v>15</v>
      </c>
      <c r="J57" s="1">
        <v>4014</v>
      </c>
      <c r="K57" s="1">
        <v>100</v>
      </c>
      <c r="L57" s="1">
        <f t="shared" si="3"/>
        <v>30000</v>
      </c>
      <c r="M57" s="1">
        <v>1</v>
      </c>
    </row>
    <row r="58" customHeight="1" spans="3:13">
      <c r="C58" s="1">
        <v>55</v>
      </c>
      <c r="D58" s="1">
        <v>4</v>
      </c>
      <c r="E58" s="4">
        <v>3000</v>
      </c>
      <c r="F58" s="1">
        <f>20*M54</f>
        <v>20</v>
      </c>
      <c r="G58" s="1" t="s">
        <v>63</v>
      </c>
      <c r="H58" s="1" t="s">
        <v>64</v>
      </c>
      <c r="I58" s="1">
        <v>5</v>
      </c>
      <c r="J58" s="1">
        <v>4012</v>
      </c>
      <c r="K58" s="1">
        <v>200</v>
      </c>
      <c r="L58" s="1">
        <f t="shared" si="3"/>
        <v>60000</v>
      </c>
      <c r="M58" s="1">
        <v>1</v>
      </c>
    </row>
    <row r="59" customHeight="1" spans="3:13">
      <c r="C59" s="1">
        <v>56</v>
      </c>
      <c r="D59" s="1">
        <v>4</v>
      </c>
      <c r="E59" s="4">
        <v>30000</v>
      </c>
      <c r="F59" s="1">
        <f>2*M54</f>
        <v>2</v>
      </c>
      <c r="G59" s="1" t="s">
        <v>65</v>
      </c>
      <c r="H59" s="1" t="s">
        <v>66</v>
      </c>
      <c r="I59" s="1">
        <v>5</v>
      </c>
      <c r="J59" s="1">
        <v>4011</v>
      </c>
      <c r="K59" s="1">
        <v>1</v>
      </c>
      <c r="L59" s="1">
        <f t="shared" si="3"/>
        <v>60000</v>
      </c>
      <c r="M59" s="1">
        <v>1</v>
      </c>
    </row>
    <row r="60" customHeight="1" spans="3:13">
      <c r="C60" s="1">
        <v>57</v>
      </c>
      <c r="D60" s="1">
        <v>4</v>
      </c>
      <c r="E60" s="4">
        <v>3000</v>
      </c>
      <c r="F60" s="1">
        <f>10*M54</f>
        <v>10</v>
      </c>
      <c r="G60" s="1" t="s">
        <v>67</v>
      </c>
      <c r="H60" s="1" t="s">
        <v>68</v>
      </c>
      <c r="I60" s="1">
        <v>5</v>
      </c>
      <c r="J60" s="1">
        <v>4102</v>
      </c>
      <c r="K60" s="1">
        <v>20</v>
      </c>
      <c r="L60" s="1">
        <f t="shared" si="3"/>
        <v>30000</v>
      </c>
      <c r="M60" s="1">
        <v>1</v>
      </c>
    </row>
    <row r="61" customHeight="1" spans="3:13">
      <c r="C61" s="1">
        <v>58</v>
      </c>
      <c r="D61" s="1">
        <v>4</v>
      </c>
      <c r="E61" s="4">
        <v>3000</v>
      </c>
      <c r="F61" s="1">
        <f>20*M54</f>
        <v>20</v>
      </c>
      <c r="G61" s="1" t="s">
        <v>69</v>
      </c>
      <c r="H61" s="1" t="s">
        <v>70</v>
      </c>
      <c r="I61" s="1">
        <v>5</v>
      </c>
      <c r="J61" s="1">
        <v>4001</v>
      </c>
      <c r="K61" s="1">
        <v>1000000</v>
      </c>
      <c r="L61" s="1">
        <f t="shared" si="3"/>
        <v>60000</v>
      </c>
      <c r="M61" s="1">
        <v>1</v>
      </c>
    </row>
    <row r="62" customHeight="1" spans="3:13">
      <c r="C62" s="1">
        <v>59</v>
      </c>
      <c r="D62" s="1">
        <v>4</v>
      </c>
      <c r="E62" s="4">
        <v>3000</v>
      </c>
      <c r="F62" s="1">
        <f>20*M54</f>
        <v>20</v>
      </c>
      <c r="G62" s="1" t="s">
        <v>71</v>
      </c>
      <c r="H62" s="1" t="s">
        <v>72</v>
      </c>
      <c r="I62" s="1">
        <v>5</v>
      </c>
      <c r="J62" s="1">
        <v>4002</v>
      </c>
      <c r="K62" s="1">
        <v>6000000</v>
      </c>
      <c r="L62" s="1">
        <f t="shared" si="3"/>
        <v>60000</v>
      </c>
      <c r="M62" s="1">
        <v>1</v>
      </c>
    </row>
    <row r="63" customHeight="1" spans="3:13">
      <c r="C63" s="1">
        <v>60</v>
      </c>
      <c r="D63" s="1">
        <v>5</v>
      </c>
      <c r="E63" s="1">
        <v>4000</v>
      </c>
      <c r="F63" s="1">
        <f>20*M63</f>
        <v>80</v>
      </c>
      <c r="G63" s="1" t="s">
        <v>55</v>
      </c>
      <c r="H63" s="1" t="s">
        <v>56</v>
      </c>
      <c r="I63" s="1">
        <v>5</v>
      </c>
      <c r="J63" s="1">
        <v>4010</v>
      </c>
      <c r="K63" s="1">
        <v>5</v>
      </c>
      <c r="L63" s="1">
        <f t="shared" si="3"/>
        <v>320000</v>
      </c>
      <c r="M63" s="1">
        <v>4</v>
      </c>
    </row>
    <row r="64" customHeight="1" spans="3:13">
      <c r="C64" s="1">
        <v>61</v>
      </c>
      <c r="D64" s="1">
        <v>5</v>
      </c>
      <c r="E64" s="1">
        <v>800</v>
      </c>
      <c r="F64" s="1">
        <f>300*M63</f>
        <v>1200</v>
      </c>
      <c r="G64" s="1" t="s">
        <v>57</v>
      </c>
      <c r="H64" s="1" t="s">
        <v>58</v>
      </c>
      <c r="I64" s="1">
        <v>5</v>
      </c>
      <c r="J64" s="1">
        <v>4007</v>
      </c>
      <c r="K64" s="1">
        <v>1000</v>
      </c>
      <c r="L64" s="1">
        <f t="shared" si="3"/>
        <v>960000</v>
      </c>
      <c r="M64" s="1">
        <v>4</v>
      </c>
    </row>
    <row r="65" customHeight="1" spans="3:13">
      <c r="C65" s="1">
        <v>62</v>
      </c>
      <c r="D65" s="1">
        <v>5</v>
      </c>
      <c r="E65" s="1">
        <v>800</v>
      </c>
      <c r="F65" s="1">
        <f>500*M63</f>
        <v>2000</v>
      </c>
      <c r="G65" s="1" t="s">
        <v>59</v>
      </c>
      <c r="H65" s="1" t="s">
        <v>60</v>
      </c>
      <c r="I65" s="1">
        <v>5</v>
      </c>
      <c r="J65" s="1">
        <v>4101</v>
      </c>
      <c r="K65" s="1">
        <v>1000</v>
      </c>
      <c r="L65" s="1">
        <f t="shared" si="3"/>
        <v>1600000</v>
      </c>
      <c r="M65" s="1">
        <v>4</v>
      </c>
    </row>
    <row r="66" customHeight="1" spans="3:13">
      <c r="C66" s="1">
        <v>63</v>
      </c>
      <c r="D66" s="1">
        <v>5</v>
      </c>
      <c r="E66" s="1">
        <v>8000</v>
      </c>
      <c r="F66" s="1">
        <f>5*M63</f>
        <v>20</v>
      </c>
      <c r="G66" s="1" t="s">
        <v>61</v>
      </c>
      <c r="H66" s="1" t="s">
        <v>62</v>
      </c>
      <c r="I66" s="1">
        <v>15</v>
      </c>
      <c r="J66" s="1">
        <v>4014</v>
      </c>
      <c r="K66" s="1">
        <v>100</v>
      </c>
      <c r="L66" s="1">
        <f t="shared" si="3"/>
        <v>160000</v>
      </c>
      <c r="M66" s="1">
        <v>4</v>
      </c>
    </row>
    <row r="67" customHeight="1" spans="3:13">
      <c r="C67" s="1">
        <v>64</v>
      </c>
      <c r="D67" s="1">
        <v>5</v>
      </c>
      <c r="E67" s="1">
        <v>4000</v>
      </c>
      <c r="F67" s="1">
        <f>20*M63</f>
        <v>80</v>
      </c>
      <c r="G67" s="1" t="s">
        <v>63</v>
      </c>
      <c r="H67" s="1" t="s">
        <v>64</v>
      </c>
      <c r="I67" s="1">
        <v>5</v>
      </c>
      <c r="J67" s="1">
        <v>4012</v>
      </c>
      <c r="K67" s="1">
        <v>200</v>
      </c>
      <c r="L67" s="1">
        <f t="shared" si="3"/>
        <v>320000</v>
      </c>
      <c r="M67" s="1">
        <v>4</v>
      </c>
    </row>
    <row r="68" customHeight="1" spans="3:13">
      <c r="C68" s="1">
        <v>65</v>
      </c>
      <c r="D68" s="1">
        <v>5</v>
      </c>
      <c r="E68" s="1">
        <v>40000</v>
      </c>
      <c r="F68" s="1">
        <f>2*M63</f>
        <v>8</v>
      </c>
      <c r="G68" s="1" t="s">
        <v>65</v>
      </c>
      <c r="H68" s="1" t="s">
        <v>66</v>
      </c>
      <c r="I68" s="1">
        <v>5</v>
      </c>
      <c r="J68" s="1">
        <v>4011</v>
      </c>
      <c r="K68" s="1">
        <v>1</v>
      </c>
      <c r="L68" s="1">
        <f t="shared" si="3"/>
        <v>320000</v>
      </c>
      <c r="M68" s="1">
        <v>4</v>
      </c>
    </row>
    <row r="69" customHeight="1" spans="3:13">
      <c r="C69" s="1">
        <v>66</v>
      </c>
      <c r="D69" s="1">
        <v>5</v>
      </c>
      <c r="E69" s="1">
        <v>4000</v>
      </c>
      <c r="F69" s="1">
        <f>10*M63</f>
        <v>40</v>
      </c>
      <c r="G69" s="1" t="s">
        <v>67</v>
      </c>
      <c r="H69" s="1" t="s">
        <v>68</v>
      </c>
      <c r="I69" s="1">
        <v>5</v>
      </c>
      <c r="J69" s="1">
        <v>4102</v>
      </c>
      <c r="K69" s="1">
        <v>20</v>
      </c>
      <c r="L69" s="1">
        <f t="shared" si="3"/>
        <v>160000</v>
      </c>
      <c r="M69" s="1">
        <v>4</v>
      </c>
    </row>
    <row r="70" customHeight="1" spans="3:13">
      <c r="C70" s="1">
        <v>67</v>
      </c>
      <c r="D70" s="1">
        <v>5</v>
      </c>
      <c r="E70" s="1">
        <v>4000</v>
      </c>
      <c r="F70" s="1">
        <f>20*M63</f>
        <v>80</v>
      </c>
      <c r="G70" s="1" t="s">
        <v>69</v>
      </c>
      <c r="H70" s="1" t="s">
        <v>70</v>
      </c>
      <c r="I70" s="1">
        <v>5</v>
      </c>
      <c r="J70" s="1">
        <v>4001</v>
      </c>
      <c r="K70" s="1">
        <v>1000000</v>
      </c>
      <c r="L70" s="1">
        <f t="shared" si="3"/>
        <v>320000</v>
      </c>
      <c r="M70" s="1">
        <v>4</v>
      </c>
    </row>
    <row r="71" customHeight="1" spans="3:13">
      <c r="C71" s="1">
        <v>68</v>
      </c>
      <c r="D71" s="1">
        <v>5</v>
      </c>
      <c r="E71" s="1">
        <v>4000</v>
      </c>
      <c r="F71" s="1">
        <f>20*M63</f>
        <v>80</v>
      </c>
      <c r="G71" s="1" t="s">
        <v>71</v>
      </c>
      <c r="H71" s="1" t="s">
        <v>72</v>
      </c>
      <c r="I71" s="1">
        <v>5</v>
      </c>
      <c r="J71" s="1">
        <v>4002</v>
      </c>
      <c r="K71" s="1">
        <v>6000000</v>
      </c>
      <c r="L71" s="1">
        <f t="shared" si="3"/>
        <v>320000</v>
      </c>
      <c r="M71" s="1">
        <v>4</v>
      </c>
    </row>
    <row r="74" customHeight="1" spans="3:12">
      <c r="C74" s="1">
        <v>99</v>
      </c>
      <c r="D74" s="1">
        <v>0</v>
      </c>
      <c r="E74" s="6" t="s">
        <v>49</v>
      </c>
      <c r="F74" s="1">
        <v>100</v>
      </c>
      <c r="G74" s="1" t="s">
        <v>73</v>
      </c>
      <c r="H74" s="1" t="s">
        <v>74</v>
      </c>
      <c r="I74" s="1">
        <v>5</v>
      </c>
      <c r="J74" s="1">
        <v>4006</v>
      </c>
      <c r="K74" s="1">
        <v>1000</v>
      </c>
      <c r="L74" s="1">
        <f>E74*F74</f>
        <v>100000</v>
      </c>
    </row>
    <row r="75" customHeight="1" spans="1:12">
      <c r="A75" s="1" t="s">
        <v>0</v>
      </c>
      <c r="B75" s="1" t="s">
        <v>0</v>
      </c>
      <c r="C75" s="1">
        <v>20</v>
      </c>
      <c r="D75" s="1">
        <v>0</v>
      </c>
      <c r="E75" s="1">
        <v>36000</v>
      </c>
      <c r="F75" s="1">
        <v>2</v>
      </c>
      <c r="G75" s="1" t="s">
        <v>75</v>
      </c>
      <c r="H75" s="1" t="s">
        <v>76</v>
      </c>
      <c r="I75" s="1">
        <v>4</v>
      </c>
      <c r="J75" s="1">
        <v>19</v>
      </c>
      <c r="K75" s="1">
        <v>1</v>
      </c>
      <c r="L75" s="1">
        <f>E75*F75</f>
        <v>72000</v>
      </c>
    </row>
    <row r="76" customHeight="1" spans="1:12">
      <c r="A76" s="1" t="s">
        <v>0</v>
      </c>
      <c r="B76" s="1" t="s">
        <v>0</v>
      </c>
      <c r="C76" s="1">
        <v>21</v>
      </c>
      <c r="D76" s="1">
        <v>0</v>
      </c>
      <c r="E76" s="1">
        <v>48000</v>
      </c>
      <c r="F76" s="1">
        <v>1</v>
      </c>
      <c r="G76" s="1" t="s">
        <v>77</v>
      </c>
      <c r="H76" s="1" t="s">
        <v>78</v>
      </c>
      <c r="I76" s="1">
        <v>4</v>
      </c>
      <c r="J76" s="1">
        <v>20</v>
      </c>
      <c r="K76" s="1">
        <v>1</v>
      </c>
      <c r="L76" s="1">
        <f>E76*F76</f>
        <v>48000</v>
      </c>
    </row>
    <row r="77" customHeight="1" spans="1:12">
      <c r="A77" s="1" t="s">
        <v>0</v>
      </c>
      <c r="B77" s="1" t="s">
        <v>0</v>
      </c>
      <c r="C77" s="1">
        <v>22</v>
      </c>
      <c r="D77" s="1">
        <v>0</v>
      </c>
      <c r="E77" s="1">
        <v>50000</v>
      </c>
      <c r="F77" s="1">
        <v>1</v>
      </c>
      <c r="G77" s="1" t="s">
        <v>79</v>
      </c>
      <c r="H77" s="1" t="s">
        <v>80</v>
      </c>
      <c r="I77" s="1">
        <v>4</v>
      </c>
      <c r="J77" s="1">
        <v>107</v>
      </c>
      <c r="K77" s="1">
        <v>1</v>
      </c>
      <c r="L77" s="1">
        <f>E77*F77</f>
        <v>50000</v>
      </c>
    </row>
    <row r="78" customHeight="1" spans="1:12">
      <c r="A78" s="1" t="s">
        <v>0</v>
      </c>
      <c r="B78" s="1" t="s">
        <v>0</v>
      </c>
      <c r="C78" s="1">
        <v>23</v>
      </c>
      <c r="D78" s="1">
        <v>0</v>
      </c>
      <c r="E78" s="1">
        <v>100000</v>
      </c>
      <c r="F78" s="1">
        <v>1</v>
      </c>
      <c r="G78" s="1" t="s">
        <v>81</v>
      </c>
      <c r="H78" s="1" t="s">
        <v>82</v>
      </c>
      <c r="I78" s="1">
        <v>4</v>
      </c>
      <c r="J78" s="1">
        <v>108</v>
      </c>
      <c r="K78" s="1">
        <v>1</v>
      </c>
      <c r="L78" s="1">
        <f>E78*F78</f>
        <v>100000</v>
      </c>
    </row>
    <row r="81" customHeight="1" spans="1:2">
      <c r="A81" s="1" t="s">
        <v>0</v>
      </c>
      <c r="B81" s="1" t="s">
        <v>0</v>
      </c>
    </row>
  </sheetData>
  <dataValidations count="1">
    <dataValidation type="custom" allowBlank="1" showErrorMessage="1" errorTitle="拒绝重复输入" error="当前输入的内容，与本区域的其他单元格内容重复。" sqref="E3:G3 F4:G4 F5:G5 E4:E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2024-08-27T02:51:01Z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639F2309472A49E79767C4DBB81D1928</vt:lpwstr>
  </property>
</Properties>
</file>