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只吃物理攻击
2 只吃魔法攻击
3 只吃道术攻击
4 只吃暴击</t>
        </r>
      </text>
    </comment>
    <comment ref="U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  <comment ref="Q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<sst xmlns="http://schemas.openxmlformats.org/spreadsheetml/2006/main" count="238" uniqueCount="34">
  <si>
    <t>ID</t>
  </si>
  <si>
    <t>PhId</t>
  </si>
  <si>
    <t>Level</t>
  </si>
  <si>
    <t>Attr</t>
  </si>
  <si>
    <t>Def</t>
  </si>
  <si>
    <t>Hp</t>
  </si>
  <si>
    <t>DamageIncrea</t>
  </si>
  <si>
    <t>DamageResist</t>
  </si>
  <si>
    <t>CritRate</t>
  </si>
  <si>
    <t>CritDamage</t>
  </si>
  <si>
    <t>AttrIncreaRate</t>
  </si>
  <si>
    <t>ResistType</t>
  </si>
  <si>
    <t>RewardId</t>
  </si>
  <si>
    <t>RewardBase</t>
  </si>
  <si>
    <t>RewardIncrea</t>
  </si>
  <si>
    <t>SkillIdList</t>
  </si>
  <si>
    <t>PhanSkillIdList</t>
  </si>
  <si>
    <t>#des</t>
  </si>
  <si>
    <t>Id</t>
  </si>
  <si>
    <t>int</t>
  </si>
  <si>
    <t>long</t>
  </si>
  <si>
    <t>int[]</t>
  </si>
  <si>
    <t>13001</t>
  </si>
  <si>
    <t>12001</t>
  </si>
  <si>
    <t>生命比例</t>
  </si>
  <si>
    <t>12002</t>
  </si>
  <si>
    <t>攻击比例</t>
  </si>
  <si>
    <t>11002</t>
  </si>
  <si>
    <t>13003</t>
  </si>
  <si>
    <t>防御比例</t>
  </si>
  <si>
    <t>11007</t>
  </si>
  <si>
    <t>物攻比例</t>
  </si>
  <si>
    <t>12007</t>
  </si>
  <si>
    <t>13002,13007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</si>
</sst>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0" borderId="0" xfId="0" applyFont="1" quotePrefix="1"/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0"/>
  <sheetViews>
    <sheetView tabSelected="1" topLeftCell="B83" workbookViewId="0">
      <selection activeCell="N86" sqref="N86:N100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5" width="12.125" style="1" customWidth="1"/>
    <col min="6" max="6" width="14.625" style="2" customWidth="1"/>
    <col min="7" max="7" width="13" style="2" customWidth="1"/>
    <col min="8" max="8" width="25.375" style="2" customWidth="1"/>
    <col min="9" max="9" width="9" style="2" customWidth="1"/>
    <col min="10" max="10" width="7.125" style="2" customWidth="1"/>
    <col min="11" max="11" width="8.375" style="2" customWidth="1"/>
    <col min="12" max="12" width="12.125" style="2" customWidth="1"/>
    <col min="13" max="14" width="11.375" style="2" customWidth="1"/>
    <col min="15" max="15" width="15.5" style="2" customWidth="1"/>
    <col min="16" max="16" width="13" style="2" customWidth="1"/>
    <col min="17" max="17" width="13.375" style="1" customWidth="1"/>
    <col min="18" max="18" width="11.5" style="1" customWidth="1"/>
    <col min="19" max="19" width="13.375" style="1" customWidth="1"/>
    <col min="20" max="21" width="30.125" style="1" customWidth="1"/>
    <col min="22" max="22" width="8.125" style="2" customWidth="1"/>
    <col min="23" max="23" width="9.625" style="2" customWidth="1"/>
    <col min="24" max="16384" width="9" style="2"/>
  </cols>
  <sheetData>
    <row r="1" s="1" customFormat="1" spans="1:23">
      <c r="A1" s="2"/>
      <c r="B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V1" s="2"/>
      <c r="W1" s="2"/>
    </row>
    <row r="2" s="1" customFormat="1" spans="1:23">
      <c r="A2" s="2"/>
      <c r="B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V2" s="2"/>
      <c r="W2" s="2"/>
    </row>
    <row r="3" s="1" customFormat="1" spans="1:23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4" t="s">
        <v>14</v>
      </c>
      <c r="R3" s="4" t="s">
        <v>15</v>
      </c>
      <c r="S3" s="4" t="s">
        <v>16</v>
      </c>
      <c r="T3" s="4" t="s">
        <v>17</v>
      </c>
      <c r="U3" s="4"/>
      <c r="V3" s="2"/>
      <c r="W3" s="2"/>
    </row>
    <row r="4" s="1" customFormat="1" spans="1:23">
      <c r="A4" s="2"/>
      <c r="B4" s="2"/>
      <c r="C4" s="3" t="s">
        <v>18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3" t="s">
        <v>12</v>
      </c>
      <c r="P4" s="3" t="s">
        <v>13</v>
      </c>
      <c r="Q4" s="4" t="s">
        <v>14</v>
      </c>
      <c r="R4" s="4" t="s">
        <v>15</v>
      </c>
      <c r="S4" s="4" t="s">
        <v>16</v>
      </c>
      <c r="T4" s="4"/>
      <c r="U4" s="4"/>
      <c r="V4" s="2"/>
      <c r="W4" s="2"/>
    </row>
    <row r="5" s="1" customFormat="1" spans="1:23">
      <c r="A5" s="2"/>
      <c r="B5" s="2"/>
      <c r="C5" s="3" t="s">
        <v>19</v>
      </c>
      <c r="D5" s="3" t="s">
        <v>19</v>
      </c>
      <c r="E5" s="3" t="s">
        <v>19</v>
      </c>
      <c r="F5" s="3" t="s">
        <v>20</v>
      </c>
      <c r="G5" s="3" t="s">
        <v>20</v>
      </c>
      <c r="H5" s="3" t="s">
        <v>20</v>
      </c>
      <c r="I5" s="3" t="s">
        <v>20</v>
      </c>
      <c r="J5" s="3" t="s">
        <v>20</v>
      </c>
      <c r="K5" s="3" t="s">
        <v>20</v>
      </c>
      <c r="L5" s="3" t="s">
        <v>19</v>
      </c>
      <c r="M5" s="3" t="s">
        <v>19</v>
      </c>
      <c r="N5" s="3" t="s">
        <v>19</v>
      </c>
      <c r="O5" s="3" t="s">
        <v>19</v>
      </c>
      <c r="P5" s="3" t="s">
        <v>19</v>
      </c>
      <c r="Q5" s="4" t="s">
        <v>19</v>
      </c>
      <c r="R5" s="4" t="s">
        <v>21</v>
      </c>
      <c r="S5" s="4" t="s">
        <v>21</v>
      </c>
      <c r="T5" s="4"/>
      <c r="U5" s="4"/>
      <c r="V5" s="2"/>
      <c r="W5" s="2"/>
    </row>
    <row r="6" customFormat="1" ht="27" customHeight="1" spans="3:21">
      <c r="C6">
        <v>1</v>
      </c>
      <c r="D6">
        <v>1</v>
      </c>
      <c r="E6">
        <v>1</v>
      </c>
      <c r="F6">
        <v>500</v>
      </c>
      <c r="G6">
        <v>500</v>
      </c>
      <c r="H6">
        <v>500000</v>
      </c>
      <c r="I6">
        <v>5</v>
      </c>
      <c r="J6">
        <v>5</v>
      </c>
      <c r="K6">
        <v>5</v>
      </c>
      <c r="L6">
        <v>5</v>
      </c>
      <c r="M6">
        <v>5</v>
      </c>
      <c r="N6">
        <v>0</v>
      </c>
      <c r="O6">
        <v>15</v>
      </c>
      <c r="P6">
        <v>5</v>
      </c>
      <c r="Q6" s="1">
        <v>5</v>
      </c>
      <c r="R6" s="5" t="s">
        <v>22</v>
      </c>
      <c r="S6" s="5" t="s">
        <v>23</v>
      </c>
      <c r="T6" s="1" t="s">
        <v>24</v>
      </c>
      <c r="U6" s="1"/>
    </row>
    <row r="7" customFormat="1" spans="3:21">
      <c r="C7">
        <v>2</v>
      </c>
      <c r="D7">
        <v>1</v>
      </c>
      <c r="E7">
        <v>2</v>
      </c>
      <c r="F7">
        <f t="shared" ref="F7:F20" si="0">F6*M6</f>
        <v>2500</v>
      </c>
      <c r="G7">
        <f t="shared" ref="G7:G20" si="1">G6*M6</f>
        <v>2500</v>
      </c>
      <c r="H7">
        <f t="shared" ref="H7:H20" si="2">H6*M6</f>
        <v>2500000</v>
      </c>
      <c r="I7">
        <f t="shared" ref="I7:I20" si="3">I6+5</f>
        <v>10</v>
      </c>
      <c r="J7">
        <f t="shared" ref="J7:J20" si="4">J6+5</f>
        <v>10</v>
      </c>
      <c r="K7">
        <f t="shared" ref="K7:K20" si="5">K6+5</f>
        <v>10</v>
      </c>
      <c r="L7">
        <f t="shared" ref="L7:L20" si="6">L6+5</f>
        <v>10</v>
      </c>
      <c r="M7">
        <v>5</v>
      </c>
      <c r="N7">
        <v>0</v>
      </c>
      <c r="O7">
        <v>15</v>
      </c>
      <c r="P7">
        <f t="shared" ref="P7:P20" si="7">P6+Q6</f>
        <v>10</v>
      </c>
      <c r="Q7" s="1">
        <v>5</v>
      </c>
      <c r="R7" s="5" t="s">
        <v>22</v>
      </c>
      <c r="S7" s="5" t="s">
        <v>23</v>
      </c>
      <c r="T7" s="1"/>
      <c r="U7" s="1"/>
    </row>
    <row r="8" customFormat="1" ht="27" customHeight="1" spans="3:21">
      <c r="C8">
        <v>3</v>
      </c>
      <c r="D8">
        <v>1</v>
      </c>
      <c r="E8">
        <v>3</v>
      </c>
      <c r="F8">
        <f t="shared" si="0"/>
        <v>12500</v>
      </c>
      <c r="G8">
        <f t="shared" si="1"/>
        <v>12500</v>
      </c>
      <c r="H8">
        <f t="shared" si="2"/>
        <v>12500000</v>
      </c>
      <c r="I8">
        <f t="shared" si="3"/>
        <v>15</v>
      </c>
      <c r="J8">
        <f t="shared" si="4"/>
        <v>15</v>
      </c>
      <c r="K8">
        <f t="shared" si="5"/>
        <v>15</v>
      </c>
      <c r="L8">
        <f t="shared" si="6"/>
        <v>15</v>
      </c>
      <c r="M8">
        <v>5</v>
      </c>
      <c r="N8">
        <v>0</v>
      </c>
      <c r="O8">
        <v>15</v>
      </c>
      <c r="P8">
        <f t="shared" si="7"/>
        <v>15</v>
      </c>
      <c r="Q8" s="1">
        <v>5</v>
      </c>
      <c r="R8" s="5" t="s">
        <v>22</v>
      </c>
      <c r="S8" s="5" t="s">
        <v>23</v>
      </c>
      <c r="T8" s="1"/>
      <c r="U8" s="1"/>
    </row>
    <row r="9" customFormat="1" ht="27" customHeight="1" spans="3:21">
      <c r="C9">
        <v>4</v>
      </c>
      <c r="D9">
        <v>1</v>
      </c>
      <c r="E9">
        <v>4</v>
      </c>
      <c r="F9">
        <f t="shared" si="0"/>
        <v>62500</v>
      </c>
      <c r="G9">
        <f t="shared" si="1"/>
        <v>62500</v>
      </c>
      <c r="H9">
        <f t="shared" si="2"/>
        <v>62500000</v>
      </c>
      <c r="I9">
        <f t="shared" si="3"/>
        <v>20</v>
      </c>
      <c r="J9">
        <f t="shared" si="4"/>
        <v>20</v>
      </c>
      <c r="K9">
        <f t="shared" si="5"/>
        <v>20</v>
      </c>
      <c r="L9">
        <f t="shared" si="6"/>
        <v>20</v>
      </c>
      <c r="M9">
        <v>5</v>
      </c>
      <c r="N9">
        <v>0</v>
      </c>
      <c r="O9">
        <v>15</v>
      </c>
      <c r="P9">
        <f t="shared" si="7"/>
        <v>20</v>
      </c>
      <c r="Q9" s="1">
        <v>5</v>
      </c>
      <c r="R9" s="5" t="s">
        <v>22</v>
      </c>
      <c r="S9" s="5" t="s">
        <v>23</v>
      </c>
      <c r="T9" s="1"/>
      <c r="U9" s="1"/>
    </row>
    <row r="10" customFormat="1" ht="27" customHeight="1" spans="3:21">
      <c r="C10">
        <v>5</v>
      </c>
      <c r="D10">
        <v>1</v>
      </c>
      <c r="E10">
        <v>5</v>
      </c>
      <c r="F10">
        <f t="shared" si="0"/>
        <v>312500</v>
      </c>
      <c r="G10">
        <f t="shared" si="1"/>
        <v>312500</v>
      </c>
      <c r="H10">
        <f t="shared" si="2"/>
        <v>312500000</v>
      </c>
      <c r="I10">
        <f t="shared" si="3"/>
        <v>25</v>
      </c>
      <c r="J10">
        <f t="shared" si="4"/>
        <v>25</v>
      </c>
      <c r="K10">
        <f t="shared" si="5"/>
        <v>25</v>
      </c>
      <c r="L10">
        <f t="shared" si="6"/>
        <v>25</v>
      </c>
      <c r="M10">
        <v>5</v>
      </c>
      <c r="N10">
        <v>0</v>
      </c>
      <c r="O10">
        <v>15</v>
      </c>
      <c r="P10">
        <f t="shared" si="7"/>
        <v>25</v>
      </c>
      <c r="Q10" s="1">
        <v>5</v>
      </c>
      <c r="R10" s="5" t="s">
        <v>22</v>
      </c>
      <c r="S10" s="5" t="s">
        <v>23</v>
      </c>
      <c r="T10" s="1"/>
      <c r="U10" s="1"/>
    </row>
    <row r="11" customFormat="1" ht="27" customHeight="1" spans="3:21">
      <c r="C11">
        <v>6</v>
      </c>
      <c r="D11">
        <v>1</v>
      </c>
      <c r="E11">
        <v>6</v>
      </c>
      <c r="F11">
        <f t="shared" si="0"/>
        <v>1562500</v>
      </c>
      <c r="G11">
        <f t="shared" si="1"/>
        <v>1562500</v>
      </c>
      <c r="H11">
        <f t="shared" si="2"/>
        <v>1562500000</v>
      </c>
      <c r="I11">
        <f t="shared" si="3"/>
        <v>30</v>
      </c>
      <c r="J11">
        <f t="shared" si="4"/>
        <v>30</v>
      </c>
      <c r="K11">
        <f t="shared" si="5"/>
        <v>30</v>
      </c>
      <c r="L11">
        <f t="shared" si="6"/>
        <v>30</v>
      </c>
      <c r="M11">
        <v>5</v>
      </c>
      <c r="N11">
        <v>0</v>
      </c>
      <c r="O11">
        <v>15</v>
      </c>
      <c r="P11">
        <f t="shared" si="7"/>
        <v>30</v>
      </c>
      <c r="Q11" s="1">
        <v>5</v>
      </c>
      <c r="R11" s="5" t="s">
        <v>22</v>
      </c>
      <c r="S11" s="5" t="s">
        <v>23</v>
      </c>
      <c r="T11" s="1"/>
      <c r="U11" s="1"/>
    </row>
    <row r="12" customFormat="1" ht="27" customHeight="1" spans="3:21">
      <c r="C12">
        <v>7</v>
      </c>
      <c r="D12">
        <v>1</v>
      </c>
      <c r="E12">
        <v>7</v>
      </c>
      <c r="F12">
        <f t="shared" si="0"/>
        <v>7812500</v>
      </c>
      <c r="G12">
        <f t="shared" si="1"/>
        <v>7812500</v>
      </c>
      <c r="H12">
        <f t="shared" si="2"/>
        <v>7812500000</v>
      </c>
      <c r="I12">
        <f t="shared" si="3"/>
        <v>35</v>
      </c>
      <c r="J12">
        <f t="shared" si="4"/>
        <v>35</v>
      </c>
      <c r="K12">
        <f t="shared" si="5"/>
        <v>35</v>
      </c>
      <c r="L12">
        <f t="shared" si="6"/>
        <v>35</v>
      </c>
      <c r="M12">
        <v>5</v>
      </c>
      <c r="N12">
        <v>0</v>
      </c>
      <c r="O12">
        <v>15</v>
      </c>
      <c r="P12">
        <f t="shared" si="7"/>
        <v>35</v>
      </c>
      <c r="Q12" s="1">
        <v>5</v>
      </c>
      <c r="R12" s="5" t="s">
        <v>22</v>
      </c>
      <c r="S12" s="5" t="s">
        <v>23</v>
      </c>
      <c r="T12" s="1"/>
      <c r="U12" s="1"/>
    </row>
    <row r="13" customFormat="1" ht="27" customHeight="1" spans="3:21">
      <c r="C13">
        <v>8</v>
      </c>
      <c r="D13">
        <v>1</v>
      </c>
      <c r="E13">
        <v>8</v>
      </c>
      <c r="F13">
        <f t="shared" si="0"/>
        <v>39062500</v>
      </c>
      <c r="G13">
        <f t="shared" si="1"/>
        <v>39062500</v>
      </c>
      <c r="H13">
        <f t="shared" si="2"/>
        <v>39062500000</v>
      </c>
      <c r="I13">
        <f t="shared" si="3"/>
        <v>40</v>
      </c>
      <c r="J13">
        <f t="shared" si="4"/>
        <v>40</v>
      </c>
      <c r="K13">
        <f t="shared" si="5"/>
        <v>40</v>
      </c>
      <c r="L13">
        <f t="shared" si="6"/>
        <v>40</v>
      </c>
      <c r="M13">
        <v>5</v>
      </c>
      <c r="N13">
        <v>0</v>
      </c>
      <c r="O13">
        <v>15</v>
      </c>
      <c r="P13">
        <f t="shared" si="7"/>
        <v>40</v>
      </c>
      <c r="Q13" s="1">
        <v>5</v>
      </c>
      <c r="R13" s="5" t="s">
        <v>22</v>
      </c>
      <c r="S13" s="5" t="s">
        <v>23</v>
      </c>
      <c r="T13" s="1"/>
      <c r="U13" s="1"/>
    </row>
    <row r="14" customFormat="1" ht="27" customHeight="1" spans="3:21">
      <c r="C14">
        <v>9</v>
      </c>
      <c r="D14">
        <v>1</v>
      </c>
      <c r="E14">
        <v>9</v>
      </c>
      <c r="F14">
        <f t="shared" si="0"/>
        <v>195312500</v>
      </c>
      <c r="G14">
        <f t="shared" si="1"/>
        <v>195312500</v>
      </c>
      <c r="H14">
        <f t="shared" si="2"/>
        <v>195312500000</v>
      </c>
      <c r="I14">
        <f t="shared" si="3"/>
        <v>45</v>
      </c>
      <c r="J14">
        <f t="shared" si="4"/>
        <v>45</v>
      </c>
      <c r="K14">
        <f t="shared" si="5"/>
        <v>45</v>
      </c>
      <c r="L14">
        <f t="shared" si="6"/>
        <v>45</v>
      </c>
      <c r="M14">
        <v>5</v>
      </c>
      <c r="N14">
        <v>0</v>
      </c>
      <c r="O14">
        <v>15</v>
      </c>
      <c r="P14">
        <f t="shared" si="7"/>
        <v>45</v>
      </c>
      <c r="Q14" s="1">
        <v>5</v>
      </c>
      <c r="R14" s="5" t="s">
        <v>22</v>
      </c>
      <c r="S14" s="5" t="s">
        <v>23</v>
      </c>
      <c r="T14" s="1"/>
      <c r="U14" s="1"/>
    </row>
    <row r="15" customFormat="1" ht="27" customHeight="1" spans="3:21">
      <c r="C15">
        <v>10</v>
      </c>
      <c r="D15">
        <v>1</v>
      </c>
      <c r="E15">
        <v>10</v>
      </c>
      <c r="F15">
        <f t="shared" si="0"/>
        <v>976562500</v>
      </c>
      <c r="G15">
        <f t="shared" si="1"/>
        <v>976562500</v>
      </c>
      <c r="H15">
        <f t="shared" si="2"/>
        <v>976562500000</v>
      </c>
      <c r="I15">
        <f t="shared" si="3"/>
        <v>50</v>
      </c>
      <c r="J15">
        <f t="shared" si="4"/>
        <v>50</v>
      </c>
      <c r="K15">
        <f t="shared" si="5"/>
        <v>50</v>
      </c>
      <c r="L15">
        <f t="shared" si="6"/>
        <v>50</v>
      </c>
      <c r="M15">
        <v>5</v>
      </c>
      <c r="N15">
        <v>0</v>
      </c>
      <c r="O15">
        <v>15</v>
      </c>
      <c r="P15">
        <f t="shared" si="7"/>
        <v>50</v>
      </c>
      <c r="Q15" s="1">
        <v>5</v>
      </c>
      <c r="R15" s="5" t="s">
        <v>22</v>
      </c>
      <c r="S15" s="5" t="s">
        <v>23</v>
      </c>
      <c r="T15" s="1"/>
      <c r="U15" s="1"/>
    </row>
    <row r="16" customFormat="1" ht="27" customHeight="1" spans="3:21">
      <c r="C16">
        <v>11</v>
      </c>
      <c r="D16">
        <v>1</v>
      </c>
      <c r="E16">
        <v>11</v>
      </c>
      <c r="F16">
        <f t="shared" si="0"/>
        <v>4882812500</v>
      </c>
      <c r="G16">
        <f t="shared" si="1"/>
        <v>4882812500</v>
      </c>
      <c r="H16">
        <f t="shared" si="2"/>
        <v>4882812500000</v>
      </c>
      <c r="I16">
        <f t="shared" si="3"/>
        <v>55</v>
      </c>
      <c r="J16">
        <f t="shared" si="4"/>
        <v>55</v>
      </c>
      <c r="K16">
        <f t="shared" si="5"/>
        <v>55</v>
      </c>
      <c r="L16">
        <f t="shared" si="6"/>
        <v>55</v>
      </c>
      <c r="M16">
        <v>5</v>
      </c>
      <c r="N16">
        <v>0</v>
      </c>
      <c r="O16">
        <v>15</v>
      </c>
      <c r="P16">
        <f t="shared" si="7"/>
        <v>55</v>
      </c>
      <c r="Q16" s="1">
        <v>5</v>
      </c>
      <c r="R16" s="5" t="s">
        <v>22</v>
      </c>
      <c r="S16" s="5" t="s">
        <v>23</v>
      </c>
      <c r="T16" s="1"/>
      <c r="U16" s="1"/>
    </row>
    <row r="17" customFormat="1" ht="27" customHeight="1" spans="3:21">
      <c r="C17">
        <v>12</v>
      </c>
      <c r="D17">
        <v>1</v>
      </c>
      <c r="E17">
        <v>12</v>
      </c>
      <c r="F17">
        <f t="shared" si="0"/>
        <v>24414062500</v>
      </c>
      <c r="G17">
        <f t="shared" si="1"/>
        <v>24414062500</v>
      </c>
      <c r="H17">
        <f t="shared" si="2"/>
        <v>24414062500000</v>
      </c>
      <c r="I17">
        <f t="shared" si="3"/>
        <v>60</v>
      </c>
      <c r="J17">
        <f t="shared" si="4"/>
        <v>60</v>
      </c>
      <c r="K17">
        <f t="shared" si="5"/>
        <v>60</v>
      </c>
      <c r="L17">
        <f t="shared" si="6"/>
        <v>60</v>
      </c>
      <c r="M17">
        <v>5</v>
      </c>
      <c r="N17">
        <v>0</v>
      </c>
      <c r="O17">
        <v>15</v>
      </c>
      <c r="P17">
        <f t="shared" si="7"/>
        <v>60</v>
      </c>
      <c r="Q17" s="1">
        <v>5</v>
      </c>
      <c r="R17" s="5" t="s">
        <v>22</v>
      </c>
      <c r="S17" s="5" t="s">
        <v>23</v>
      </c>
      <c r="T17" s="1"/>
      <c r="U17" s="1"/>
    </row>
    <row r="18" customFormat="1" ht="27" customHeight="1" spans="3:21">
      <c r="C18">
        <v>13</v>
      </c>
      <c r="D18">
        <v>1</v>
      </c>
      <c r="E18">
        <v>13</v>
      </c>
      <c r="F18">
        <f t="shared" si="0"/>
        <v>122070312500</v>
      </c>
      <c r="G18">
        <f t="shared" si="1"/>
        <v>122070312500</v>
      </c>
      <c r="H18">
        <f t="shared" si="2"/>
        <v>122070312500000</v>
      </c>
      <c r="I18">
        <f t="shared" si="3"/>
        <v>65</v>
      </c>
      <c r="J18">
        <f t="shared" si="4"/>
        <v>65</v>
      </c>
      <c r="K18">
        <f t="shared" si="5"/>
        <v>65</v>
      </c>
      <c r="L18">
        <f t="shared" si="6"/>
        <v>65</v>
      </c>
      <c r="M18">
        <v>5</v>
      </c>
      <c r="N18">
        <v>0</v>
      </c>
      <c r="O18">
        <v>15</v>
      </c>
      <c r="P18">
        <f t="shared" si="7"/>
        <v>65</v>
      </c>
      <c r="Q18" s="1">
        <v>5</v>
      </c>
      <c r="R18" s="5" t="s">
        <v>22</v>
      </c>
      <c r="S18" s="5" t="s">
        <v>23</v>
      </c>
      <c r="T18" s="1"/>
      <c r="U18" s="1"/>
    </row>
    <row r="19" customFormat="1" ht="27" customHeight="1" spans="3:21">
      <c r="C19">
        <v>14</v>
      </c>
      <c r="D19">
        <v>1</v>
      </c>
      <c r="E19">
        <v>14</v>
      </c>
      <c r="F19">
        <f t="shared" si="0"/>
        <v>610351562500</v>
      </c>
      <c r="G19">
        <f t="shared" si="1"/>
        <v>610351562500</v>
      </c>
      <c r="H19">
        <f t="shared" si="2"/>
        <v>610351562500000</v>
      </c>
      <c r="I19">
        <f t="shared" si="3"/>
        <v>70</v>
      </c>
      <c r="J19">
        <f t="shared" si="4"/>
        <v>70</v>
      </c>
      <c r="K19">
        <f t="shared" si="5"/>
        <v>70</v>
      </c>
      <c r="L19">
        <f t="shared" si="6"/>
        <v>70</v>
      </c>
      <c r="M19">
        <v>5</v>
      </c>
      <c r="N19">
        <v>0</v>
      </c>
      <c r="O19">
        <v>15</v>
      </c>
      <c r="P19">
        <f t="shared" si="7"/>
        <v>70</v>
      </c>
      <c r="Q19" s="1">
        <v>5</v>
      </c>
      <c r="R19" s="5" t="s">
        <v>22</v>
      </c>
      <c r="S19" s="5" t="s">
        <v>23</v>
      </c>
      <c r="T19" s="1"/>
      <c r="U19" s="1"/>
    </row>
    <row r="20" customFormat="1" ht="27" customHeight="1" spans="3:21">
      <c r="C20">
        <v>15</v>
      </c>
      <c r="D20">
        <v>1</v>
      </c>
      <c r="E20">
        <v>15</v>
      </c>
      <c r="F20">
        <f t="shared" si="0"/>
        <v>3051757812500</v>
      </c>
      <c r="G20">
        <f t="shared" si="1"/>
        <v>3051757812500</v>
      </c>
      <c r="H20">
        <f t="shared" si="2"/>
        <v>3051757812500000</v>
      </c>
      <c r="I20">
        <f t="shared" si="3"/>
        <v>75</v>
      </c>
      <c r="J20">
        <f t="shared" si="4"/>
        <v>75</v>
      </c>
      <c r="K20">
        <f t="shared" si="5"/>
        <v>75</v>
      </c>
      <c r="L20">
        <f t="shared" si="6"/>
        <v>75</v>
      </c>
      <c r="M20">
        <v>5</v>
      </c>
      <c r="N20">
        <v>0</v>
      </c>
      <c r="O20">
        <v>15</v>
      </c>
      <c r="P20">
        <f t="shared" si="7"/>
        <v>75</v>
      </c>
      <c r="Q20" s="1">
        <v>5</v>
      </c>
      <c r="R20" s="5" t="s">
        <v>22</v>
      </c>
      <c r="S20" s="5" t="s">
        <v>23</v>
      </c>
      <c r="T20" s="1"/>
      <c r="U20" s="1"/>
    </row>
    <row r="21" customFormat="1" ht="27" customHeight="1" spans="17:21">
      <c r="Q21" s="1"/>
      <c r="R21" s="1"/>
      <c r="S21" s="1"/>
      <c r="T21" s="1"/>
      <c r="U21" s="1"/>
    </row>
    <row r="22" customFormat="1" ht="27" customHeight="1" spans="3:21">
      <c r="C22">
        <v>201</v>
      </c>
      <c r="D22">
        <v>2</v>
      </c>
      <c r="E22">
        <v>1</v>
      </c>
      <c r="F22">
        <v>50000</v>
      </c>
      <c r="G22">
        <v>40000</v>
      </c>
      <c r="H22">
        <v>50000000</v>
      </c>
      <c r="I22">
        <v>5</v>
      </c>
      <c r="J22">
        <v>5</v>
      </c>
      <c r="K22">
        <v>5</v>
      </c>
      <c r="L22">
        <v>5</v>
      </c>
      <c r="M22">
        <v>5</v>
      </c>
      <c r="N22">
        <v>0</v>
      </c>
      <c r="O22">
        <v>14</v>
      </c>
      <c r="P22">
        <v>5</v>
      </c>
      <c r="Q22" s="1">
        <v>5</v>
      </c>
      <c r="R22" s="5" t="s">
        <v>25</v>
      </c>
      <c r="S22" s="5" t="s">
        <v>25</v>
      </c>
      <c r="T22" s="1" t="s">
        <v>26</v>
      </c>
      <c r="U22" s="1"/>
    </row>
    <row r="23" customFormat="1" ht="16" customHeight="1" spans="3:21">
      <c r="C23">
        <v>202</v>
      </c>
      <c r="D23">
        <v>2</v>
      </c>
      <c r="E23">
        <v>2</v>
      </c>
      <c r="F23">
        <f t="shared" ref="F23:F36" si="8">F22*M22</f>
        <v>250000</v>
      </c>
      <c r="G23">
        <f t="shared" ref="G23:G36" si="9">G22*M22</f>
        <v>200000</v>
      </c>
      <c r="H23">
        <f t="shared" ref="H23:H36" si="10">H22*M22</f>
        <v>250000000</v>
      </c>
      <c r="I23">
        <f t="shared" ref="I23:I36" si="11">I22+5</f>
        <v>10</v>
      </c>
      <c r="J23">
        <f t="shared" ref="J23:J36" si="12">J22+5</f>
        <v>10</v>
      </c>
      <c r="K23">
        <f t="shared" ref="K23:K36" si="13">K22+5</f>
        <v>10</v>
      </c>
      <c r="L23">
        <f t="shared" ref="L23:L36" si="14">L22+5</f>
        <v>10</v>
      </c>
      <c r="M23">
        <v>5</v>
      </c>
      <c r="N23">
        <v>0</v>
      </c>
      <c r="O23">
        <v>14</v>
      </c>
      <c r="P23">
        <f t="shared" ref="P23:P36" si="15">P22+Q22</f>
        <v>10</v>
      </c>
      <c r="Q23" s="1">
        <v>5</v>
      </c>
      <c r="R23" s="5" t="s">
        <v>25</v>
      </c>
      <c r="S23" s="5" t="s">
        <v>25</v>
      </c>
      <c r="T23" s="1"/>
      <c r="U23" s="1"/>
    </row>
    <row r="24" customFormat="1" ht="27" customHeight="1" spans="3:21">
      <c r="C24">
        <v>203</v>
      </c>
      <c r="D24">
        <v>2</v>
      </c>
      <c r="E24">
        <v>3</v>
      </c>
      <c r="F24">
        <f t="shared" si="8"/>
        <v>1250000</v>
      </c>
      <c r="G24">
        <f t="shared" si="9"/>
        <v>1000000</v>
      </c>
      <c r="H24">
        <f t="shared" si="10"/>
        <v>1250000000</v>
      </c>
      <c r="I24">
        <f t="shared" si="11"/>
        <v>15</v>
      </c>
      <c r="J24">
        <f t="shared" si="12"/>
        <v>15</v>
      </c>
      <c r="K24">
        <f t="shared" si="13"/>
        <v>15</v>
      </c>
      <c r="L24">
        <f t="shared" si="14"/>
        <v>15</v>
      </c>
      <c r="M24">
        <v>5</v>
      </c>
      <c r="N24">
        <v>0</v>
      </c>
      <c r="O24">
        <v>14</v>
      </c>
      <c r="P24">
        <f t="shared" si="15"/>
        <v>15</v>
      </c>
      <c r="Q24" s="1">
        <v>5</v>
      </c>
      <c r="R24" s="5" t="s">
        <v>25</v>
      </c>
      <c r="S24" s="5" t="s">
        <v>25</v>
      </c>
      <c r="T24" s="1"/>
      <c r="U24" s="1"/>
    </row>
    <row r="25" customFormat="1" ht="27" customHeight="1" spans="3:21">
      <c r="C25">
        <v>204</v>
      </c>
      <c r="D25">
        <v>2</v>
      </c>
      <c r="E25">
        <v>4</v>
      </c>
      <c r="F25">
        <f t="shared" si="8"/>
        <v>6250000</v>
      </c>
      <c r="G25">
        <f t="shared" si="9"/>
        <v>5000000</v>
      </c>
      <c r="H25">
        <f t="shared" si="10"/>
        <v>6250000000</v>
      </c>
      <c r="I25">
        <f t="shared" si="11"/>
        <v>20</v>
      </c>
      <c r="J25">
        <f t="shared" si="12"/>
        <v>20</v>
      </c>
      <c r="K25">
        <f t="shared" si="13"/>
        <v>20</v>
      </c>
      <c r="L25">
        <f t="shared" si="14"/>
        <v>20</v>
      </c>
      <c r="M25">
        <v>5</v>
      </c>
      <c r="N25">
        <v>0</v>
      </c>
      <c r="O25">
        <v>14</v>
      </c>
      <c r="P25">
        <f t="shared" si="15"/>
        <v>20</v>
      </c>
      <c r="Q25" s="1">
        <v>5</v>
      </c>
      <c r="R25" s="5" t="s">
        <v>25</v>
      </c>
      <c r="S25" s="5" t="s">
        <v>25</v>
      </c>
      <c r="T25" s="1"/>
      <c r="U25" s="1"/>
    </row>
    <row r="26" customFormat="1" ht="27" customHeight="1" spans="3:21">
      <c r="C26">
        <v>205</v>
      </c>
      <c r="D26">
        <v>2</v>
      </c>
      <c r="E26">
        <v>5</v>
      </c>
      <c r="F26">
        <f t="shared" si="8"/>
        <v>31250000</v>
      </c>
      <c r="G26">
        <f t="shared" si="9"/>
        <v>25000000</v>
      </c>
      <c r="H26">
        <f t="shared" si="10"/>
        <v>31250000000</v>
      </c>
      <c r="I26">
        <f t="shared" si="11"/>
        <v>25</v>
      </c>
      <c r="J26">
        <f t="shared" si="12"/>
        <v>25</v>
      </c>
      <c r="K26">
        <f t="shared" si="13"/>
        <v>25</v>
      </c>
      <c r="L26">
        <f t="shared" si="14"/>
        <v>25</v>
      </c>
      <c r="M26">
        <v>5</v>
      </c>
      <c r="N26">
        <v>0</v>
      </c>
      <c r="O26">
        <v>14</v>
      </c>
      <c r="P26">
        <f t="shared" si="15"/>
        <v>25</v>
      </c>
      <c r="Q26" s="1">
        <v>5</v>
      </c>
      <c r="R26" s="5" t="s">
        <v>25</v>
      </c>
      <c r="S26" s="5" t="s">
        <v>25</v>
      </c>
      <c r="T26" s="1"/>
      <c r="U26" s="1"/>
    </row>
    <row r="27" customFormat="1" ht="27" customHeight="1" spans="3:21">
      <c r="C27">
        <v>206</v>
      </c>
      <c r="D27">
        <v>2</v>
      </c>
      <c r="E27">
        <v>6</v>
      </c>
      <c r="F27">
        <f t="shared" si="8"/>
        <v>156250000</v>
      </c>
      <c r="G27">
        <f t="shared" si="9"/>
        <v>125000000</v>
      </c>
      <c r="H27">
        <f t="shared" si="10"/>
        <v>156250000000</v>
      </c>
      <c r="I27">
        <f t="shared" si="11"/>
        <v>30</v>
      </c>
      <c r="J27">
        <f t="shared" si="12"/>
        <v>30</v>
      </c>
      <c r="K27">
        <f t="shared" si="13"/>
        <v>30</v>
      </c>
      <c r="L27">
        <f t="shared" si="14"/>
        <v>30</v>
      </c>
      <c r="M27">
        <v>5</v>
      </c>
      <c r="N27">
        <v>0</v>
      </c>
      <c r="O27">
        <v>14</v>
      </c>
      <c r="P27">
        <f t="shared" si="15"/>
        <v>30</v>
      </c>
      <c r="Q27" s="1">
        <v>5</v>
      </c>
      <c r="R27" s="5" t="s">
        <v>25</v>
      </c>
      <c r="S27" s="5" t="s">
        <v>25</v>
      </c>
      <c r="T27" s="1"/>
      <c r="U27" s="1"/>
    </row>
    <row r="28" customFormat="1" ht="27" customHeight="1" spans="3:21">
      <c r="C28">
        <v>207</v>
      </c>
      <c r="D28">
        <v>2</v>
      </c>
      <c r="E28">
        <v>7</v>
      </c>
      <c r="F28">
        <f t="shared" si="8"/>
        <v>781250000</v>
      </c>
      <c r="G28">
        <f t="shared" si="9"/>
        <v>625000000</v>
      </c>
      <c r="H28">
        <f t="shared" si="10"/>
        <v>781250000000</v>
      </c>
      <c r="I28">
        <f t="shared" si="11"/>
        <v>35</v>
      </c>
      <c r="J28">
        <f t="shared" si="12"/>
        <v>35</v>
      </c>
      <c r="K28">
        <f t="shared" si="13"/>
        <v>35</v>
      </c>
      <c r="L28">
        <f t="shared" si="14"/>
        <v>35</v>
      </c>
      <c r="M28">
        <v>5</v>
      </c>
      <c r="N28">
        <v>0</v>
      </c>
      <c r="O28">
        <v>14</v>
      </c>
      <c r="P28">
        <f t="shared" si="15"/>
        <v>35</v>
      </c>
      <c r="Q28" s="1">
        <v>5</v>
      </c>
      <c r="R28" s="5" t="s">
        <v>25</v>
      </c>
      <c r="S28" s="5" t="s">
        <v>25</v>
      </c>
      <c r="T28" s="1"/>
      <c r="U28" s="1"/>
    </row>
    <row r="29" customFormat="1" ht="27" customHeight="1" spans="3:21">
      <c r="C29">
        <v>208</v>
      </c>
      <c r="D29">
        <v>2</v>
      </c>
      <c r="E29">
        <v>8</v>
      </c>
      <c r="F29">
        <f t="shared" si="8"/>
        <v>3906250000</v>
      </c>
      <c r="G29">
        <f t="shared" si="9"/>
        <v>3125000000</v>
      </c>
      <c r="H29">
        <f t="shared" si="10"/>
        <v>3906250000000</v>
      </c>
      <c r="I29">
        <f t="shared" si="11"/>
        <v>40</v>
      </c>
      <c r="J29">
        <f t="shared" si="12"/>
        <v>40</v>
      </c>
      <c r="K29">
        <f t="shared" si="13"/>
        <v>40</v>
      </c>
      <c r="L29">
        <f t="shared" si="14"/>
        <v>40</v>
      </c>
      <c r="M29">
        <v>5</v>
      </c>
      <c r="N29">
        <v>0</v>
      </c>
      <c r="O29">
        <v>14</v>
      </c>
      <c r="P29">
        <f t="shared" si="15"/>
        <v>40</v>
      </c>
      <c r="Q29" s="1">
        <v>5</v>
      </c>
      <c r="R29" s="5" t="s">
        <v>25</v>
      </c>
      <c r="S29" s="5" t="s">
        <v>25</v>
      </c>
      <c r="T29" s="1"/>
      <c r="U29" s="1"/>
    </row>
    <row r="30" customFormat="1" ht="27" customHeight="1" spans="3:21">
      <c r="C30">
        <v>209</v>
      </c>
      <c r="D30">
        <v>2</v>
      </c>
      <c r="E30">
        <v>9</v>
      </c>
      <c r="F30">
        <f t="shared" si="8"/>
        <v>19531250000</v>
      </c>
      <c r="G30">
        <f t="shared" si="9"/>
        <v>15625000000</v>
      </c>
      <c r="H30">
        <f t="shared" si="10"/>
        <v>19531250000000</v>
      </c>
      <c r="I30">
        <f t="shared" si="11"/>
        <v>45</v>
      </c>
      <c r="J30">
        <f t="shared" si="12"/>
        <v>45</v>
      </c>
      <c r="K30">
        <f t="shared" si="13"/>
        <v>45</v>
      </c>
      <c r="L30">
        <f t="shared" si="14"/>
        <v>45</v>
      </c>
      <c r="M30">
        <v>5</v>
      </c>
      <c r="N30">
        <v>0</v>
      </c>
      <c r="O30">
        <v>14</v>
      </c>
      <c r="P30">
        <f t="shared" si="15"/>
        <v>45</v>
      </c>
      <c r="Q30" s="1">
        <v>5</v>
      </c>
      <c r="R30" s="5" t="s">
        <v>25</v>
      </c>
      <c r="S30" s="5" t="s">
        <v>25</v>
      </c>
      <c r="T30" s="1"/>
      <c r="U30" s="1"/>
    </row>
    <row r="31" customFormat="1" ht="27" customHeight="1" spans="3:21">
      <c r="C31">
        <v>210</v>
      </c>
      <c r="D31">
        <v>2</v>
      </c>
      <c r="E31">
        <v>10</v>
      </c>
      <c r="F31">
        <f t="shared" si="8"/>
        <v>97656250000</v>
      </c>
      <c r="G31">
        <f t="shared" si="9"/>
        <v>78125000000</v>
      </c>
      <c r="H31">
        <f t="shared" si="10"/>
        <v>97656250000000</v>
      </c>
      <c r="I31">
        <f t="shared" si="11"/>
        <v>50</v>
      </c>
      <c r="J31">
        <f t="shared" si="12"/>
        <v>50</v>
      </c>
      <c r="K31">
        <f t="shared" si="13"/>
        <v>50</v>
      </c>
      <c r="L31">
        <f t="shared" si="14"/>
        <v>50</v>
      </c>
      <c r="M31">
        <v>5</v>
      </c>
      <c r="N31">
        <v>0</v>
      </c>
      <c r="O31">
        <v>14</v>
      </c>
      <c r="P31">
        <f t="shared" si="15"/>
        <v>50</v>
      </c>
      <c r="Q31" s="1">
        <v>5</v>
      </c>
      <c r="R31" s="5" t="s">
        <v>25</v>
      </c>
      <c r="S31" s="5" t="s">
        <v>25</v>
      </c>
      <c r="T31" s="1"/>
      <c r="U31" s="1"/>
    </row>
    <row r="32" customFormat="1" ht="27" customHeight="1" spans="3:21">
      <c r="C32">
        <v>211</v>
      </c>
      <c r="D32">
        <v>2</v>
      </c>
      <c r="E32">
        <v>11</v>
      </c>
      <c r="F32">
        <f t="shared" si="8"/>
        <v>488281250000</v>
      </c>
      <c r="G32">
        <f t="shared" si="9"/>
        <v>390625000000</v>
      </c>
      <c r="H32">
        <f t="shared" si="10"/>
        <v>488281250000000</v>
      </c>
      <c r="I32">
        <f t="shared" si="11"/>
        <v>55</v>
      </c>
      <c r="J32">
        <f t="shared" si="12"/>
        <v>55</v>
      </c>
      <c r="K32">
        <f t="shared" si="13"/>
        <v>55</v>
      </c>
      <c r="L32">
        <f t="shared" si="14"/>
        <v>55</v>
      </c>
      <c r="M32">
        <v>5</v>
      </c>
      <c r="N32">
        <v>0</v>
      </c>
      <c r="O32">
        <v>14</v>
      </c>
      <c r="P32">
        <f t="shared" si="15"/>
        <v>55</v>
      </c>
      <c r="Q32" s="1">
        <v>5</v>
      </c>
      <c r="R32" s="5" t="s">
        <v>25</v>
      </c>
      <c r="S32" s="5" t="s">
        <v>25</v>
      </c>
      <c r="T32" s="1"/>
      <c r="U32" s="1"/>
    </row>
    <row r="33" customFormat="1" ht="27" customHeight="1" spans="3:21">
      <c r="C33">
        <v>212</v>
      </c>
      <c r="D33">
        <v>2</v>
      </c>
      <c r="E33">
        <v>12</v>
      </c>
      <c r="F33">
        <f t="shared" si="8"/>
        <v>2441406250000</v>
      </c>
      <c r="G33">
        <f t="shared" si="9"/>
        <v>1953125000000</v>
      </c>
      <c r="H33">
        <f t="shared" si="10"/>
        <v>2441406250000000</v>
      </c>
      <c r="I33">
        <f t="shared" si="11"/>
        <v>60</v>
      </c>
      <c r="J33">
        <f t="shared" si="12"/>
        <v>60</v>
      </c>
      <c r="K33">
        <f t="shared" si="13"/>
        <v>60</v>
      </c>
      <c r="L33">
        <f t="shared" si="14"/>
        <v>60</v>
      </c>
      <c r="M33">
        <v>5</v>
      </c>
      <c r="N33">
        <v>0</v>
      </c>
      <c r="O33">
        <v>14</v>
      </c>
      <c r="P33">
        <f t="shared" si="15"/>
        <v>60</v>
      </c>
      <c r="Q33" s="1">
        <v>5</v>
      </c>
      <c r="R33" s="5" t="s">
        <v>25</v>
      </c>
      <c r="S33" s="5" t="s">
        <v>25</v>
      </c>
      <c r="T33" s="1"/>
      <c r="U33" s="1"/>
    </row>
    <row r="34" customFormat="1" ht="27" customHeight="1" spans="3:21">
      <c r="C34">
        <v>213</v>
      </c>
      <c r="D34">
        <v>2</v>
      </c>
      <c r="E34">
        <v>13</v>
      </c>
      <c r="F34">
        <f t="shared" si="8"/>
        <v>12207031250000</v>
      </c>
      <c r="G34">
        <f t="shared" si="9"/>
        <v>9765625000000</v>
      </c>
      <c r="H34">
        <f t="shared" si="10"/>
        <v>1.220703125e+16</v>
      </c>
      <c r="I34">
        <f t="shared" si="11"/>
        <v>65</v>
      </c>
      <c r="J34">
        <f t="shared" si="12"/>
        <v>65</v>
      </c>
      <c r="K34">
        <f t="shared" si="13"/>
        <v>65</v>
      </c>
      <c r="L34">
        <f t="shared" si="14"/>
        <v>65</v>
      </c>
      <c r="M34">
        <v>5</v>
      </c>
      <c r="N34">
        <v>0</v>
      </c>
      <c r="O34">
        <v>14</v>
      </c>
      <c r="P34">
        <f t="shared" si="15"/>
        <v>65</v>
      </c>
      <c r="Q34" s="1">
        <v>5</v>
      </c>
      <c r="R34" s="5" t="s">
        <v>25</v>
      </c>
      <c r="S34" s="5" t="s">
        <v>25</v>
      </c>
      <c r="T34" s="1"/>
      <c r="U34" s="1"/>
    </row>
    <row r="35" customFormat="1" ht="27" customHeight="1" spans="3:21">
      <c r="C35">
        <v>214</v>
      </c>
      <c r="D35">
        <v>2</v>
      </c>
      <c r="E35">
        <v>14</v>
      </c>
      <c r="F35">
        <f t="shared" si="8"/>
        <v>61035156250000</v>
      </c>
      <c r="G35">
        <f t="shared" si="9"/>
        <v>48828125000000</v>
      </c>
      <c r="H35">
        <f t="shared" si="10"/>
        <v>6.103515625e+16</v>
      </c>
      <c r="I35">
        <f t="shared" si="11"/>
        <v>70</v>
      </c>
      <c r="J35">
        <f t="shared" si="12"/>
        <v>70</v>
      </c>
      <c r="K35">
        <f t="shared" si="13"/>
        <v>70</v>
      </c>
      <c r="L35">
        <f t="shared" si="14"/>
        <v>70</v>
      </c>
      <c r="M35">
        <v>5</v>
      </c>
      <c r="N35">
        <v>0</v>
      </c>
      <c r="O35">
        <v>14</v>
      </c>
      <c r="P35">
        <f t="shared" si="15"/>
        <v>70</v>
      </c>
      <c r="Q35" s="1">
        <v>5</v>
      </c>
      <c r="R35" s="5" t="s">
        <v>25</v>
      </c>
      <c r="S35" s="5" t="s">
        <v>25</v>
      </c>
      <c r="T35" s="1"/>
      <c r="U35" s="1"/>
    </row>
    <row r="36" customFormat="1" ht="27" customHeight="1" spans="3:21">
      <c r="C36">
        <v>215</v>
      </c>
      <c r="D36">
        <v>2</v>
      </c>
      <c r="E36">
        <v>15</v>
      </c>
      <c r="F36">
        <f t="shared" si="8"/>
        <v>305175781250000</v>
      </c>
      <c r="G36">
        <f t="shared" si="9"/>
        <v>244140625000000</v>
      </c>
      <c r="H36">
        <f t="shared" si="10"/>
        <v>3.0517578125e+17</v>
      </c>
      <c r="I36">
        <f t="shared" si="11"/>
        <v>75</v>
      </c>
      <c r="J36">
        <f t="shared" si="12"/>
        <v>75</v>
      </c>
      <c r="K36">
        <f t="shared" si="13"/>
        <v>75</v>
      </c>
      <c r="L36">
        <f t="shared" si="14"/>
        <v>75</v>
      </c>
      <c r="M36">
        <v>5</v>
      </c>
      <c r="N36">
        <v>0</v>
      </c>
      <c r="O36">
        <v>14</v>
      </c>
      <c r="P36">
        <f t="shared" si="15"/>
        <v>75</v>
      </c>
      <c r="Q36" s="1">
        <v>5</v>
      </c>
      <c r="R36" s="5" t="s">
        <v>25</v>
      </c>
      <c r="S36" s="5" t="s">
        <v>25</v>
      </c>
      <c r="T36" s="1"/>
      <c r="U36" s="1"/>
    </row>
    <row r="37" customFormat="1" ht="27" customHeight="1" spans="17:21">
      <c r="Q37" s="1"/>
      <c r="R37" s="1"/>
      <c r="S37" s="1"/>
      <c r="T37" s="1"/>
      <c r="U37" s="1"/>
    </row>
    <row r="38" customFormat="1" ht="27" customHeight="1" spans="3:21">
      <c r="C38">
        <v>301</v>
      </c>
      <c r="D38">
        <v>3</v>
      </c>
      <c r="E38">
        <v>1</v>
      </c>
      <c r="F38">
        <v>40000</v>
      </c>
      <c r="G38">
        <v>80000</v>
      </c>
      <c r="H38">
        <v>50000000</v>
      </c>
      <c r="I38">
        <v>5</v>
      </c>
      <c r="J38">
        <v>5</v>
      </c>
      <c r="K38">
        <v>5</v>
      </c>
      <c r="L38">
        <v>5</v>
      </c>
      <c r="M38">
        <v>5</v>
      </c>
      <c r="N38">
        <v>0</v>
      </c>
      <c r="O38">
        <v>16</v>
      </c>
      <c r="P38">
        <v>5</v>
      </c>
      <c r="Q38" s="1">
        <v>5</v>
      </c>
      <c r="R38" s="5" t="s">
        <v>27</v>
      </c>
      <c r="S38" s="5" t="s">
        <v>28</v>
      </c>
      <c r="T38" s="1" t="s">
        <v>29</v>
      </c>
      <c r="U38" s="1"/>
    </row>
    <row r="39" customFormat="1" ht="18" customHeight="1" spans="3:21">
      <c r="C39">
        <v>302</v>
      </c>
      <c r="D39">
        <v>3</v>
      </c>
      <c r="E39">
        <v>2</v>
      </c>
      <c r="F39">
        <f t="shared" ref="F39:F52" si="16">F38*M38</f>
        <v>200000</v>
      </c>
      <c r="G39">
        <f t="shared" ref="G39:G52" si="17">G38*M38</f>
        <v>400000</v>
      </c>
      <c r="H39">
        <f t="shared" ref="H39:H52" si="18">H38*M38</f>
        <v>250000000</v>
      </c>
      <c r="I39">
        <f t="shared" ref="I39:I52" si="19">I38+5</f>
        <v>10</v>
      </c>
      <c r="J39">
        <f t="shared" ref="J39:J52" si="20">J38+5</f>
        <v>10</v>
      </c>
      <c r="K39">
        <f t="shared" ref="K39:K52" si="21">K38+5</f>
        <v>10</v>
      </c>
      <c r="L39">
        <f t="shared" ref="L39:L52" si="22">L38+5</f>
        <v>10</v>
      </c>
      <c r="M39">
        <v>5</v>
      </c>
      <c r="N39">
        <v>0</v>
      </c>
      <c r="O39">
        <v>16</v>
      </c>
      <c r="P39">
        <f t="shared" ref="P39:P52" si="23">P38+Q38</f>
        <v>10</v>
      </c>
      <c r="Q39" s="1">
        <v>5</v>
      </c>
      <c r="R39" s="5" t="s">
        <v>27</v>
      </c>
      <c r="S39" s="5" t="s">
        <v>28</v>
      </c>
      <c r="T39" s="1"/>
      <c r="U39" s="1"/>
    </row>
    <row r="40" customFormat="1" ht="27" customHeight="1" spans="3:21">
      <c r="C40">
        <v>303</v>
      </c>
      <c r="D40">
        <v>3</v>
      </c>
      <c r="E40">
        <v>3</v>
      </c>
      <c r="F40">
        <f t="shared" si="16"/>
        <v>1000000</v>
      </c>
      <c r="G40">
        <f t="shared" si="17"/>
        <v>2000000</v>
      </c>
      <c r="H40">
        <f t="shared" si="18"/>
        <v>1250000000</v>
      </c>
      <c r="I40">
        <f t="shared" si="19"/>
        <v>15</v>
      </c>
      <c r="J40">
        <f t="shared" si="20"/>
        <v>15</v>
      </c>
      <c r="K40">
        <f t="shared" si="21"/>
        <v>15</v>
      </c>
      <c r="L40">
        <f t="shared" si="22"/>
        <v>15</v>
      </c>
      <c r="M40">
        <v>5</v>
      </c>
      <c r="N40">
        <v>0</v>
      </c>
      <c r="O40">
        <v>16</v>
      </c>
      <c r="P40">
        <f t="shared" si="23"/>
        <v>15</v>
      </c>
      <c r="Q40" s="1">
        <v>5</v>
      </c>
      <c r="R40" s="5" t="s">
        <v>27</v>
      </c>
      <c r="S40" s="5" t="s">
        <v>28</v>
      </c>
      <c r="T40" s="1"/>
      <c r="U40" s="1"/>
    </row>
    <row r="41" customFormat="1" ht="27" customHeight="1" spans="3:21">
      <c r="C41">
        <v>304</v>
      </c>
      <c r="D41">
        <v>3</v>
      </c>
      <c r="E41">
        <v>4</v>
      </c>
      <c r="F41">
        <f t="shared" si="16"/>
        <v>5000000</v>
      </c>
      <c r="G41">
        <f t="shared" si="17"/>
        <v>10000000</v>
      </c>
      <c r="H41">
        <f t="shared" si="18"/>
        <v>6250000000</v>
      </c>
      <c r="I41">
        <f t="shared" si="19"/>
        <v>20</v>
      </c>
      <c r="J41">
        <f t="shared" si="20"/>
        <v>20</v>
      </c>
      <c r="K41">
        <f t="shared" si="21"/>
        <v>20</v>
      </c>
      <c r="L41">
        <f t="shared" si="22"/>
        <v>20</v>
      </c>
      <c r="M41">
        <v>5</v>
      </c>
      <c r="N41">
        <v>0</v>
      </c>
      <c r="O41">
        <v>16</v>
      </c>
      <c r="P41">
        <f t="shared" si="23"/>
        <v>20</v>
      </c>
      <c r="Q41" s="1">
        <v>5</v>
      </c>
      <c r="R41" s="5" t="s">
        <v>27</v>
      </c>
      <c r="S41" s="5" t="s">
        <v>28</v>
      </c>
      <c r="T41" s="1"/>
      <c r="U41" s="1"/>
    </row>
    <row r="42" customFormat="1" ht="27" customHeight="1" spans="3:21">
      <c r="C42">
        <v>305</v>
      </c>
      <c r="D42">
        <v>3</v>
      </c>
      <c r="E42">
        <v>5</v>
      </c>
      <c r="F42">
        <f t="shared" si="16"/>
        <v>25000000</v>
      </c>
      <c r="G42">
        <f t="shared" si="17"/>
        <v>50000000</v>
      </c>
      <c r="H42">
        <f t="shared" si="18"/>
        <v>31250000000</v>
      </c>
      <c r="I42">
        <f t="shared" si="19"/>
        <v>25</v>
      </c>
      <c r="J42">
        <f t="shared" si="20"/>
        <v>25</v>
      </c>
      <c r="K42">
        <f t="shared" si="21"/>
        <v>25</v>
      </c>
      <c r="L42">
        <f t="shared" si="22"/>
        <v>25</v>
      </c>
      <c r="M42">
        <v>5</v>
      </c>
      <c r="N42">
        <v>0</v>
      </c>
      <c r="O42">
        <v>16</v>
      </c>
      <c r="P42">
        <f t="shared" si="23"/>
        <v>25</v>
      </c>
      <c r="Q42" s="1">
        <v>5</v>
      </c>
      <c r="R42" s="5" t="s">
        <v>27</v>
      </c>
      <c r="S42" s="5" t="s">
        <v>28</v>
      </c>
      <c r="T42" s="1"/>
      <c r="U42" s="1"/>
    </row>
    <row r="43" customFormat="1" ht="27" customHeight="1" spans="3:21">
      <c r="C43">
        <v>306</v>
      </c>
      <c r="D43">
        <v>3</v>
      </c>
      <c r="E43">
        <v>6</v>
      </c>
      <c r="F43">
        <f t="shared" si="16"/>
        <v>125000000</v>
      </c>
      <c r="G43">
        <f t="shared" si="17"/>
        <v>250000000</v>
      </c>
      <c r="H43">
        <f t="shared" si="18"/>
        <v>156250000000</v>
      </c>
      <c r="I43">
        <f t="shared" si="19"/>
        <v>30</v>
      </c>
      <c r="J43">
        <f t="shared" si="20"/>
        <v>30</v>
      </c>
      <c r="K43">
        <f t="shared" si="21"/>
        <v>30</v>
      </c>
      <c r="L43">
        <f t="shared" si="22"/>
        <v>30</v>
      </c>
      <c r="M43">
        <v>5</v>
      </c>
      <c r="N43">
        <v>0</v>
      </c>
      <c r="O43">
        <v>16</v>
      </c>
      <c r="P43">
        <f t="shared" si="23"/>
        <v>30</v>
      </c>
      <c r="Q43" s="1">
        <v>5</v>
      </c>
      <c r="R43" s="5" t="s">
        <v>27</v>
      </c>
      <c r="S43" s="5" t="s">
        <v>28</v>
      </c>
      <c r="T43" s="1"/>
      <c r="U43" s="1"/>
    </row>
    <row r="44" customFormat="1" ht="27" customHeight="1" spans="3:21">
      <c r="C44">
        <v>307</v>
      </c>
      <c r="D44">
        <v>3</v>
      </c>
      <c r="E44">
        <v>7</v>
      </c>
      <c r="F44">
        <f t="shared" si="16"/>
        <v>625000000</v>
      </c>
      <c r="G44">
        <f t="shared" si="17"/>
        <v>1250000000</v>
      </c>
      <c r="H44">
        <f t="shared" si="18"/>
        <v>781250000000</v>
      </c>
      <c r="I44">
        <f t="shared" si="19"/>
        <v>35</v>
      </c>
      <c r="J44">
        <f t="shared" si="20"/>
        <v>35</v>
      </c>
      <c r="K44">
        <f t="shared" si="21"/>
        <v>35</v>
      </c>
      <c r="L44">
        <f t="shared" si="22"/>
        <v>35</v>
      </c>
      <c r="M44">
        <v>5</v>
      </c>
      <c r="N44">
        <v>0</v>
      </c>
      <c r="O44">
        <v>16</v>
      </c>
      <c r="P44">
        <f t="shared" si="23"/>
        <v>35</v>
      </c>
      <c r="Q44" s="1">
        <v>5</v>
      </c>
      <c r="R44" s="5" t="s">
        <v>27</v>
      </c>
      <c r="S44" s="5" t="s">
        <v>28</v>
      </c>
      <c r="T44" s="1"/>
      <c r="U44" s="1"/>
    </row>
    <row r="45" customFormat="1" ht="27" customHeight="1" spans="3:21">
      <c r="C45">
        <v>308</v>
      </c>
      <c r="D45">
        <v>3</v>
      </c>
      <c r="E45">
        <v>8</v>
      </c>
      <c r="F45">
        <f t="shared" si="16"/>
        <v>3125000000</v>
      </c>
      <c r="G45">
        <f t="shared" si="17"/>
        <v>6250000000</v>
      </c>
      <c r="H45">
        <f t="shared" si="18"/>
        <v>3906250000000</v>
      </c>
      <c r="I45">
        <f t="shared" si="19"/>
        <v>40</v>
      </c>
      <c r="J45">
        <f t="shared" si="20"/>
        <v>40</v>
      </c>
      <c r="K45">
        <f t="shared" si="21"/>
        <v>40</v>
      </c>
      <c r="L45">
        <f t="shared" si="22"/>
        <v>40</v>
      </c>
      <c r="M45">
        <v>5</v>
      </c>
      <c r="N45">
        <v>0</v>
      </c>
      <c r="O45">
        <v>16</v>
      </c>
      <c r="P45">
        <f t="shared" si="23"/>
        <v>40</v>
      </c>
      <c r="Q45" s="1">
        <v>5</v>
      </c>
      <c r="R45" s="5" t="s">
        <v>27</v>
      </c>
      <c r="S45" s="5" t="s">
        <v>28</v>
      </c>
      <c r="T45" s="1"/>
      <c r="U45" s="1"/>
    </row>
    <row r="46" customFormat="1" ht="27" customHeight="1" spans="3:21">
      <c r="C46">
        <v>309</v>
      </c>
      <c r="D46">
        <v>3</v>
      </c>
      <c r="E46">
        <v>9</v>
      </c>
      <c r="F46">
        <f t="shared" si="16"/>
        <v>15625000000</v>
      </c>
      <c r="G46">
        <f t="shared" si="17"/>
        <v>31250000000</v>
      </c>
      <c r="H46">
        <f t="shared" si="18"/>
        <v>19531250000000</v>
      </c>
      <c r="I46">
        <f t="shared" si="19"/>
        <v>45</v>
      </c>
      <c r="J46">
        <f t="shared" si="20"/>
        <v>45</v>
      </c>
      <c r="K46">
        <f t="shared" si="21"/>
        <v>45</v>
      </c>
      <c r="L46">
        <f t="shared" si="22"/>
        <v>45</v>
      </c>
      <c r="M46">
        <v>5</v>
      </c>
      <c r="N46">
        <v>0</v>
      </c>
      <c r="O46">
        <v>16</v>
      </c>
      <c r="P46">
        <f t="shared" si="23"/>
        <v>45</v>
      </c>
      <c r="Q46" s="1">
        <v>5</v>
      </c>
      <c r="R46" s="5" t="s">
        <v>27</v>
      </c>
      <c r="S46" s="5" t="s">
        <v>28</v>
      </c>
      <c r="T46" s="1"/>
      <c r="U46" s="1"/>
    </row>
    <row r="47" customFormat="1" ht="27" customHeight="1" spans="3:21">
      <c r="C47">
        <v>310</v>
      </c>
      <c r="D47">
        <v>3</v>
      </c>
      <c r="E47">
        <v>10</v>
      </c>
      <c r="F47">
        <f t="shared" si="16"/>
        <v>78125000000</v>
      </c>
      <c r="G47">
        <f t="shared" si="17"/>
        <v>156250000000</v>
      </c>
      <c r="H47">
        <f t="shared" si="18"/>
        <v>97656250000000</v>
      </c>
      <c r="I47">
        <f t="shared" si="19"/>
        <v>50</v>
      </c>
      <c r="J47">
        <f t="shared" si="20"/>
        <v>50</v>
      </c>
      <c r="K47">
        <f t="shared" si="21"/>
        <v>50</v>
      </c>
      <c r="L47">
        <f t="shared" si="22"/>
        <v>50</v>
      </c>
      <c r="M47">
        <v>5</v>
      </c>
      <c r="N47">
        <v>0</v>
      </c>
      <c r="O47">
        <v>16</v>
      </c>
      <c r="P47">
        <f t="shared" si="23"/>
        <v>50</v>
      </c>
      <c r="Q47" s="1">
        <v>5</v>
      </c>
      <c r="R47" s="5" t="s">
        <v>27</v>
      </c>
      <c r="S47" s="5" t="s">
        <v>28</v>
      </c>
      <c r="T47" s="1"/>
      <c r="U47" s="1"/>
    </row>
    <row r="48" customFormat="1" ht="27" customHeight="1" spans="3:21">
      <c r="C48">
        <v>311</v>
      </c>
      <c r="D48">
        <v>3</v>
      </c>
      <c r="E48">
        <v>11</v>
      </c>
      <c r="F48">
        <f t="shared" si="16"/>
        <v>390625000000</v>
      </c>
      <c r="G48">
        <f t="shared" si="17"/>
        <v>781250000000</v>
      </c>
      <c r="H48">
        <f t="shared" si="18"/>
        <v>488281250000000</v>
      </c>
      <c r="I48">
        <f t="shared" si="19"/>
        <v>55</v>
      </c>
      <c r="J48">
        <f t="shared" si="20"/>
        <v>55</v>
      </c>
      <c r="K48">
        <f t="shared" si="21"/>
        <v>55</v>
      </c>
      <c r="L48">
        <f t="shared" si="22"/>
        <v>55</v>
      </c>
      <c r="M48">
        <v>5</v>
      </c>
      <c r="N48">
        <v>0</v>
      </c>
      <c r="O48">
        <v>16</v>
      </c>
      <c r="P48">
        <f t="shared" si="23"/>
        <v>55</v>
      </c>
      <c r="Q48" s="1">
        <v>5</v>
      </c>
      <c r="R48" s="5" t="s">
        <v>27</v>
      </c>
      <c r="S48" s="5" t="s">
        <v>28</v>
      </c>
      <c r="T48" s="1"/>
      <c r="U48" s="1"/>
    </row>
    <row r="49" customFormat="1" ht="27" customHeight="1" spans="3:21">
      <c r="C49">
        <v>312</v>
      </c>
      <c r="D49">
        <v>3</v>
      </c>
      <c r="E49">
        <v>12</v>
      </c>
      <c r="F49">
        <f t="shared" si="16"/>
        <v>1953125000000</v>
      </c>
      <c r="G49">
        <f t="shared" si="17"/>
        <v>3906250000000</v>
      </c>
      <c r="H49">
        <f t="shared" si="18"/>
        <v>2441406250000000</v>
      </c>
      <c r="I49">
        <f t="shared" si="19"/>
        <v>60</v>
      </c>
      <c r="J49">
        <f t="shared" si="20"/>
        <v>60</v>
      </c>
      <c r="K49">
        <f t="shared" si="21"/>
        <v>60</v>
      </c>
      <c r="L49">
        <f t="shared" si="22"/>
        <v>60</v>
      </c>
      <c r="M49">
        <v>5</v>
      </c>
      <c r="N49">
        <v>0</v>
      </c>
      <c r="O49">
        <v>16</v>
      </c>
      <c r="P49">
        <f t="shared" si="23"/>
        <v>60</v>
      </c>
      <c r="Q49" s="1">
        <v>5</v>
      </c>
      <c r="R49" s="5" t="s">
        <v>27</v>
      </c>
      <c r="S49" s="5" t="s">
        <v>28</v>
      </c>
      <c r="T49" s="1"/>
      <c r="U49" s="1"/>
    </row>
    <row r="50" customFormat="1" ht="27" customHeight="1" spans="3:21">
      <c r="C50">
        <v>313</v>
      </c>
      <c r="D50">
        <v>3</v>
      </c>
      <c r="E50">
        <v>13</v>
      </c>
      <c r="F50">
        <f t="shared" si="16"/>
        <v>9765625000000</v>
      </c>
      <c r="G50">
        <f t="shared" si="17"/>
        <v>19531250000000</v>
      </c>
      <c r="H50">
        <f t="shared" si="18"/>
        <v>1.220703125e+16</v>
      </c>
      <c r="I50">
        <f t="shared" si="19"/>
        <v>65</v>
      </c>
      <c r="J50">
        <f t="shared" si="20"/>
        <v>65</v>
      </c>
      <c r="K50">
        <f t="shared" si="21"/>
        <v>65</v>
      </c>
      <c r="L50">
        <f t="shared" si="22"/>
        <v>65</v>
      </c>
      <c r="M50">
        <v>5</v>
      </c>
      <c r="N50">
        <v>0</v>
      </c>
      <c r="O50">
        <v>16</v>
      </c>
      <c r="P50">
        <f t="shared" si="23"/>
        <v>65</v>
      </c>
      <c r="Q50" s="1">
        <v>5</v>
      </c>
      <c r="R50" s="5" t="s">
        <v>27</v>
      </c>
      <c r="S50" s="5" t="s">
        <v>28</v>
      </c>
      <c r="T50" s="1"/>
      <c r="U50" s="1"/>
    </row>
    <row r="51" customFormat="1" ht="27" customHeight="1" spans="3:21">
      <c r="C51">
        <v>314</v>
      </c>
      <c r="D51">
        <v>3</v>
      </c>
      <c r="E51">
        <v>14</v>
      </c>
      <c r="F51">
        <f t="shared" si="16"/>
        <v>48828125000000</v>
      </c>
      <c r="G51">
        <f t="shared" si="17"/>
        <v>97656250000000</v>
      </c>
      <c r="H51">
        <f t="shared" si="18"/>
        <v>6.103515625e+16</v>
      </c>
      <c r="I51">
        <f t="shared" si="19"/>
        <v>70</v>
      </c>
      <c r="J51">
        <f t="shared" si="20"/>
        <v>70</v>
      </c>
      <c r="K51">
        <f t="shared" si="21"/>
        <v>70</v>
      </c>
      <c r="L51">
        <f t="shared" si="22"/>
        <v>70</v>
      </c>
      <c r="M51">
        <v>5</v>
      </c>
      <c r="N51">
        <v>0</v>
      </c>
      <c r="O51">
        <v>16</v>
      </c>
      <c r="P51">
        <f t="shared" si="23"/>
        <v>70</v>
      </c>
      <c r="Q51" s="1">
        <v>5</v>
      </c>
      <c r="R51" s="5" t="s">
        <v>27</v>
      </c>
      <c r="S51" s="5" t="s">
        <v>28</v>
      </c>
      <c r="T51" s="1"/>
      <c r="U51" s="1"/>
    </row>
    <row r="52" customFormat="1" ht="27" customHeight="1" spans="3:21">
      <c r="C52">
        <v>315</v>
      </c>
      <c r="D52">
        <v>3</v>
      </c>
      <c r="E52">
        <v>15</v>
      </c>
      <c r="F52">
        <f t="shared" si="16"/>
        <v>244140625000000</v>
      </c>
      <c r="G52">
        <f t="shared" si="17"/>
        <v>488281250000000</v>
      </c>
      <c r="H52">
        <f t="shared" si="18"/>
        <v>3.0517578125e+17</v>
      </c>
      <c r="I52">
        <f t="shared" si="19"/>
        <v>75</v>
      </c>
      <c r="J52">
        <f t="shared" si="20"/>
        <v>75</v>
      </c>
      <c r="K52">
        <f t="shared" si="21"/>
        <v>75</v>
      </c>
      <c r="L52">
        <f t="shared" si="22"/>
        <v>75</v>
      </c>
      <c r="M52">
        <v>5</v>
      </c>
      <c r="N52">
        <v>0</v>
      </c>
      <c r="O52">
        <v>16</v>
      </c>
      <c r="P52">
        <f t="shared" si="23"/>
        <v>75</v>
      </c>
      <c r="Q52" s="1">
        <v>5</v>
      </c>
      <c r="R52" s="5" t="s">
        <v>27</v>
      </c>
      <c r="S52" s="5" t="s">
        <v>28</v>
      </c>
      <c r="T52" s="1"/>
      <c r="U52" s="1"/>
    </row>
    <row r="53" customFormat="1" ht="24" customHeight="1"/>
    <row r="54" customFormat="1" ht="27" customHeight="1" spans="3:21">
      <c r="C54">
        <v>401</v>
      </c>
      <c r="D54">
        <v>4</v>
      </c>
      <c r="E54">
        <v>1</v>
      </c>
      <c r="F54">
        <v>100000</v>
      </c>
      <c r="G54">
        <v>20000</v>
      </c>
      <c r="H54">
        <v>100000000</v>
      </c>
      <c r="I54">
        <v>5</v>
      </c>
      <c r="J54">
        <v>5</v>
      </c>
      <c r="K54">
        <v>5</v>
      </c>
      <c r="L54">
        <v>5</v>
      </c>
      <c r="M54">
        <v>5</v>
      </c>
      <c r="N54">
        <v>1</v>
      </c>
      <c r="O54">
        <v>26</v>
      </c>
      <c r="P54">
        <v>5</v>
      </c>
      <c r="Q54">
        <v>5</v>
      </c>
      <c r="R54" s="6" t="s">
        <v>27</v>
      </c>
      <c r="S54" s="6" t="s">
        <v>30</v>
      </c>
      <c r="T54" s="1" t="s">
        <v>31</v>
      </c>
      <c r="U54" s="1"/>
    </row>
    <row r="55" customFormat="1" ht="19" customHeight="1" spans="3:21">
      <c r="C55">
        <v>402</v>
      </c>
      <c r="D55">
        <v>4</v>
      </c>
      <c r="E55">
        <v>2</v>
      </c>
      <c r="F55">
        <f t="shared" ref="F55:F68" si="24">F54*M54</f>
        <v>500000</v>
      </c>
      <c r="G55">
        <f t="shared" ref="G55:G68" si="25">G54*M54</f>
        <v>100000</v>
      </c>
      <c r="H55">
        <f t="shared" ref="H55:H68" si="26">H54*M54</f>
        <v>500000000</v>
      </c>
      <c r="I55">
        <f t="shared" ref="I55:I68" si="27">I54+5</f>
        <v>10</v>
      </c>
      <c r="J55">
        <f t="shared" ref="J55:J68" si="28">J54+5</f>
        <v>10</v>
      </c>
      <c r="K55">
        <f t="shared" ref="K55:K68" si="29">K54+5</f>
        <v>10</v>
      </c>
      <c r="L55">
        <f t="shared" ref="L55:L68" si="30">L54+5</f>
        <v>10</v>
      </c>
      <c r="M55">
        <v>5</v>
      </c>
      <c r="N55">
        <v>1</v>
      </c>
      <c r="O55">
        <v>26</v>
      </c>
      <c r="P55">
        <f t="shared" ref="P55:P68" si="31">P54+Q54</f>
        <v>10</v>
      </c>
      <c r="Q55" s="1">
        <v>5</v>
      </c>
      <c r="R55" s="6" t="s">
        <v>27</v>
      </c>
      <c r="S55" s="6" t="s">
        <v>30</v>
      </c>
      <c r="T55" s="1"/>
      <c r="U55" s="1"/>
    </row>
    <row r="56" customFormat="1" ht="27" customHeight="1" spans="3:21">
      <c r="C56">
        <v>403</v>
      </c>
      <c r="D56">
        <v>4</v>
      </c>
      <c r="E56">
        <v>3</v>
      </c>
      <c r="F56">
        <f t="shared" si="24"/>
        <v>2500000</v>
      </c>
      <c r="G56">
        <f t="shared" si="25"/>
        <v>500000</v>
      </c>
      <c r="H56">
        <f t="shared" si="26"/>
        <v>2500000000</v>
      </c>
      <c r="I56">
        <f t="shared" si="27"/>
        <v>15</v>
      </c>
      <c r="J56">
        <f t="shared" si="28"/>
        <v>15</v>
      </c>
      <c r="K56">
        <f t="shared" si="29"/>
        <v>15</v>
      </c>
      <c r="L56">
        <f t="shared" si="30"/>
        <v>15</v>
      </c>
      <c r="M56">
        <v>5</v>
      </c>
      <c r="N56">
        <v>1</v>
      </c>
      <c r="O56">
        <v>26</v>
      </c>
      <c r="P56">
        <f t="shared" si="31"/>
        <v>15</v>
      </c>
      <c r="Q56" s="1">
        <v>5</v>
      </c>
      <c r="R56" s="6" t="s">
        <v>27</v>
      </c>
      <c r="S56" s="6" t="s">
        <v>30</v>
      </c>
      <c r="T56" s="1"/>
      <c r="U56" s="1"/>
    </row>
    <row r="57" customFormat="1" ht="27" customHeight="1" spans="3:21">
      <c r="C57">
        <v>404</v>
      </c>
      <c r="D57">
        <v>4</v>
      </c>
      <c r="E57">
        <v>4</v>
      </c>
      <c r="F57">
        <f t="shared" si="24"/>
        <v>12500000</v>
      </c>
      <c r="G57">
        <f t="shared" si="25"/>
        <v>2500000</v>
      </c>
      <c r="H57">
        <f t="shared" si="26"/>
        <v>12500000000</v>
      </c>
      <c r="I57">
        <f t="shared" si="27"/>
        <v>20</v>
      </c>
      <c r="J57">
        <f t="shared" si="28"/>
        <v>20</v>
      </c>
      <c r="K57">
        <f t="shared" si="29"/>
        <v>20</v>
      </c>
      <c r="L57">
        <f t="shared" si="30"/>
        <v>20</v>
      </c>
      <c r="M57">
        <v>5</v>
      </c>
      <c r="N57">
        <v>1</v>
      </c>
      <c r="O57">
        <v>26</v>
      </c>
      <c r="P57">
        <f t="shared" si="31"/>
        <v>20</v>
      </c>
      <c r="Q57" s="1">
        <v>5</v>
      </c>
      <c r="R57" s="6" t="s">
        <v>27</v>
      </c>
      <c r="S57" s="6" t="s">
        <v>30</v>
      </c>
      <c r="T57" s="1"/>
      <c r="U57" s="1"/>
    </row>
    <row r="58" customFormat="1" ht="27" customHeight="1" spans="3:21">
      <c r="C58">
        <v>405</v>
      </c>
      <c r="D58">
        <v>4</v>
      </c>
      <c r="E58">
        <v>5</v>
      </c>
      <c r="F58">
        <f t="shared" si="24"/>
        <v>62500000</v>
      </c>
      <c r="G58">
        <f t="shared" si="25"/>
        <v>12500000</v>
      </c>
      <c r="H58">
        <f t="shared" si="26"/>
        <v>62500000000</v>
      </c>
      <c r="I58">
        <f t="shared" si="27"/>
        <v>25</v>
      </c>
      <c r="J58">
        <f t="shared" si="28"/>
        <v>25</v>
      </c>
      <c r="K58">
        <f t="shared" si="29"/>
        <v>25</v>
      </c>
      <c r="L58">
        <f t="shared" si="30"/>
        <v>25</v>
      </c>
      <c r="M58">
        <v>5</v>
      </c>
      <c r="N58">
        <v>1</v>
      </c>
      <c r="O58">
        <v>26</v>
      </c>
      <c r="P58">
        <f t="shared" si="31"/>
        <v>25</v>
      </c>
      <c r="Q58" s="1">
        <v>5</v>
      </c>
      <c r="R58" s="6" t="s">
        <v>27</v>
      </c>
      <c r="S58" s="6" t="s">
        <v>30</v>
      </c>
      <c r="T58" s="1"/>
      <c r="U58" s="1"/>
    </row>
    <row r="59" customFormat="1" ht="27" customHeight="1" spans="3:21">
      <c r="C59">
        <v>406</v>
      </c>
      <c r="D59">
        <v>4</v>
      </c>
      <c r="E59">
        <v>6</v>
      </c>
      <c r="F59">
        <f t="shared" si="24"/>
        <v>312500000</v>
      </c>
      <c r="G59">
        <f t="shared" si="25"/>
        <v>62500000</v>
      </c>
      <c r="H59">
        <f t="shared" si="26"/>
        <v>312500000000</v>
      </c>
      <c r="I59">
        <f t="shared" si="27"/>
        <v>30</v>
      </c>
      <c r="J59">
        <f t="shared" si="28"/>
        <v>30</v>
      </c>
      <c r="K59">
        <f t="shared" si="29"/>
        <v>30</v>
      </c>
      <c r="L59">
        <f t="shared" si="30"/>
        <v>30</v>
      </c>
      <c r="M59">
        <v>5</v>
      </c>
      <c r="N59">
        <v>1</v>
      </c>
      <c r="O59">
        <v>26</v>
      </c>
      <c r="P59">
        <f t="shared" si="31"/>
        <v>30</v>
      </c>
      <c r="Q59" s="1">
        <v>5</v>
      </c>
      <c r="R59" s="6" t="s">
        <v>27</v>
      </c>
      <c r="S59" s="6" t="s">
        <v>30</v>
      </c>
      <c r="T59" s="1"/>
      <c r="U59" s="1"/>
    </row>
    <row r="60" customFormat="1" ht="27" customHeight="1" spans="3:21">
      <c r="C60">
        <v>407</v>
      </c>
      <c r="D60">
        <v>4</v>
      </c>
      <c r="E60">
        <v>7</v>
      </c>
      <c r="F60">
        <f t="shared" si="24"/>
        <v>1562500000</v>
      </c>
      <c r="G60">
        <f t="shared" si="25"/>
        <v>312500000</v>
      </c>
      <c r="H60">
        <f t="shared" si="26"/>
        <v>1562500000000</v>
      </c>
      <c r="I60">
        <f t="shared" si="27"/>
        <v>35</v>
      </c>
      <c r="J60">
        <f t="shared" si="28"/>
        <v>35</v>
      </c>
      <c r="K60">
        <f t="shared" si="29"/>
        <v>35</v>
      </c>
      <c r="L60">
        <f t="shared" si="30"/>
        <v>35</v>
      </c>
      <c r="M60">
        <v>5</v>
      </c>
      <c r="N60">
        <v>1</v>
      </c>
      <c r="O60">
        <v>26</v>
      </c>
      <c r="P60">
        <f t="shared" si="31"/>
        <v>35</v>
      </c>
      <c r="Q60" s="1">
        <v>5</v>
      </c>
      <c r="R60" s="6" t="s">
        <v>27</v>
      </c>
      <c r="S60" s="6" t="s">
        <v>30</v>
      </c>
      <c r="T60" s="1"/>
      <c r="U60" s="1"/>
    </row>
    <row r="61" customFormat="1" ht="27" customHeight="1" spans="3:21">
      <c r="C61">
        <v>408</v>
      </c>
      <c r="D61">
        <v>4</v>
      </c>
      <c r="E61">
        <v>8</v>
      </c>
      <c r="F61">
        <f t="shared" si="24"/>
        <v>7812500000</v>
      </c>
      <c r="G61">
        <f t="shared" si="25"/>
        <v>1562500000</v>
      </c>
      <c r="H61">
        <f t="shared" si="26"/>
        <v>7812500000000</v>
      </c>
      <c r="I61">
        <f t="shared" si="27"/>
        <v>40</v>
      </c>
      <c r="J61">
        <f t="shared" si="28"/>
        <v>40</v>
      </c>
      <c r="K61">
        <f t="shared" si="29"/>
        <v>40</v>
      </c>
      <c r="L61">
        <f t="shared" si="30"/>
        <v>40</v>
      </c>
      <c r="M61">
        <v>5</v>
      </c>
      <c r="N61">
        <v>1</v>
      </c>
      <c r="O61">
        <v>26</v>
      </c>
      <c r="P61">
        <f t="shared" si="31"/>
        <v>40</v>
      </c>
      <c r="Q61" s="1">
        <v>5</v>
      </c>
      <c r="R61" s="6" t="s">
        <v>27</v>
      </c>
      <c r="S61" s="6" t="s">
        <v>30</v>
      </c>
      <c r="T61" s="1"/>
      <c r="U61" s="1"/>
    </row>
    <row r="62" customFormat="1" ht="27" customHeight="1" spans="3:21">
      <c r="C62">
        <v>409</v>
      </c>
      <c r="D62">
        <v>4</v>
      </c>
      <c r="E62">
        <v>9</v>
      </c>
      <c r="F62">
        <f t="shared" si="24"/>
        <v>39062500000</v>
      </c>
      <c r="G62">
        <f t="shared" si="25"/>
        <v>7812500000</v>
      </c>
      <c r="H62">
        <f t="shared" si="26"/>
        <v>39062500000000</v>
      </c>
      <c r="I62">
        <f t="shared" si="27"/>
        <v>45</v>
      </c>
      <c r="J62">
        <f t="shared" si="28"/>
        <v>45</v>
      </c>
      <c r="K62">
        <f t="shared" si="29"/>
        <v>45</v>
      </c>
      <c r="L62">
        <f t="shared" si="30"/>
        <v>45</v>
      </c>
      <c r="M62">
        <v>5</v>
      </c>
      <c r="N62">
        <v>1</v>
      </c>
      <c r="O62">
        <v>26</v>
      </c>
      <c r="P62">
        <f t="shared" si="31"/>
        <v>45</v>
      </c>
      <c r="Q62" s="1">
        <v>5</v>
      </c>
      <c r="R62" s="6" t="s">
        <v>27</v>
      </c>
      <c r="S62" s="6" t="s">
        <v>30</v>
      </c>
      <c r="T62" s="1"/>
      <c r="U62" s="1"/>
    </row>
    <row r="63" customFormat="1" ht="27" customHeight="1" spans="3:21">
      <c r="C63">
        <v>410</v>
      </c>
      <c r="D63">
        <v>4</v>
      </c>
      <c r="E63">
        <v>10</v>
      </c>
      <c r="F63">
        <f t="shared" si="24"/>
        <v>195312500000</v>
      </c>
      <c r="G63">
        <f t="shared" si="25"/>
        <v>39062500000</v>
      </c>
      <c r="H63">
        <f t="shared" si="26"/>
        <v>195312500000000</v>
      </c>
      <c r="I63">
        <f t="shared" si="27"/>
        <v>50</v>
      </c>
      <c r="J63">
        <f t="shared" si="28"/>
        <v>50</v>
      </c>
      <c r="K63">
        <f t="shared" si="29"/>
        <v>50</v>
      </c>
      <c r="L63">
        <f t="shared" si="30"/>
        <v>50</v>
      </c>
      <c r="M63">
        <v>5</v>
      </c>
      <c r="N63">
        <v>1</v>
      </c>
      <c r="O63">
        <v>26</v>
      </c>
      <c r="P63">
        <f t="shared" si="31"/>
        <v>50</v>
      </c>
      <c r="Q63" s="1">
        <v>5</v>
      </c>
      <c r="R63" s="6" t="s">
        <v>27</v>
      </c>
      <c r="S63" s="6" t="s">
        <v>30</v>
      </c>
      <c r="T63" s="1"/>
      <c r="U63" s="1"/>
    </row>
    <row r="64" customFormat="1" ht="27" customHeight="1" spans="3:21">
      <c r="C64">
        <v>411</v>
      </c>
      <c r="D64">
        <v>4</v>
      </c>
      <c r="E64">
        <v>11</v>
      </c>
      <c r="F64">
        <f t="shared" si="24"/>
        <v>976562500000</v>
      </c>
      <c r="G64">
        <f t="shared" si="25"/>
        <v>195312500000</v>
      </c>
      <c r="H64">
        <f t="shared" si="26"/>
        <v>976562500000000</v>
      </c>
      <c r="I64">
        <f t="shared" si="27"/>
        <v>55</v>
      </c>
      <c r="J64">
        <f t="shared" si="28"/>
        <v>55</v>
      </c>
      <c r="K64">
        <f t="shared" si="29"/>
        <v>55</v>
      </c>
      <c r="L64">
        <f t="shared" si="30"/>
        <v>55</v>
      </c>
      <c r="M64">
        <v>5</v>
      </c>
      <c r="N64">
        <v>1</v>
      </c>
      <c r="O64">
        <v>26</v>
      </c>
      <c r="P64">
        <f t="shared" si="31"/>
        <v>55</v>
      </c>
      <c r="Q64" s="1">
        <v>5</v>
      </c>
      <c r="R64" s="6" t="s">
        <v>27</v>
      </c>
      <c r="S64" s="6" t="s">
        <v>30</v>
      </c>
      <c r="T64" s="1"/>
      <c r="U64" s="1"/>
    </row>
    <row r="65" customFormat="1" ht="27" customHeight="1" spans="3:21">
      <c r="C65">
        <v>412</v>
      </c>
      <c r="D65">
        <v>4</v>
      </c>
      <c r="E65">
        <v>12</v>
      </c>
      <c r="F65">
        <f t="shared" si="24"/>
        <v>4882812500000</v>
      </c>
      <c r="G65">
        <f t="shared" si="25"/>
        <v>976562500000</v>
      </c>
      <c r="H65">
        <f t="shared" si="26"/>
        <v>4882812500000000</v>
      </c>
      <c r="I65">
        <f t="shared" si="27"/>
        <v>60</v>
      </c>
      <c r="J65">
        <f t="shared" si="28"/>
        <v>60</v>
      </c>
      <c r="K65">
        <f t="shared" si="29"/>
        <v>60</v>
      </c>
      <c r="L65">
        <f t="shared" si="30"/>
        <v>60</v>
      </c>
      <c r="M65">
        <v>5</v>
      </c>
      <c r="N65">
        <v>1</v>
      </c>
      <c r="O65">
        <v>26</v>
      </c>
      <c r="P65">
        <f t="shared" si="31"/>
        <v>60</v>
      </c>
      <c r="Q65" s="1">
        <v>5</v>
      </c>
      <c r="R65" s="6" t="s">
        <v>27</v>
      </c>
      <c r="S65" s="6" t="s">
        <v>30</v>
      </c>
      <c r="T65" s="1"/>
      <c r="U65" s="1"/>
    </row>
    <row r="66" customFormat="1" ht="27" customHeight="1" spans="3:21">
      <c r="C66">
        <v>413</v>
      </c>
      <c r="D66">
        <v>4</v>
      </c>
      <c r="E66">
        <v>13</v>
      </c>
      <c r="F66">
        <f t="shared" si="24"/>
        <v>24414062500000</v>
      </c>
      <c r="G66">
        <f t="shared" si="25"/>
        <v>4882812500000</v>
      </c>
      <c r="H66">
        <f t="shared" si="26"/>
        <v>2.44140625e+16</v>
      </c>
      <c r="I66">
        <f t="shared" si="27"/>
        <v>65</v>
      </c>
      <c r="J66">
        <f t="shared" si="28"/>
        <v>65</v>
      </c>
      <c r="K66">
        <f t="shared" si="29"/>
        <v>65</v>
      </c>
      <c r="L66">
        <f t="shared" si="30"/>
        <v>65</v>
      </c>
      <c r="M66">
        <v>5</v>
      </c>
      <c r="N66">
        <v>1</v>
      </c>
      <c r="O66">
        <v>26</v>
      </c>
      <c r="P66">
        <f t="shared" si="31"/>
        <v>65</v>
      </c>
      <c r="Q66" s="1">
        <v>5</v>
      </c>
      <c r="R66" s="6" t="s">
        <v>27</v>
      </c>
      <c r="S66" s="6" t="s">
        <v>30</v>
      </c>
      <c r="T66" s="1"/>
      <c r="U66" s="1"/>
    </row>
    <row r="67" customFormat="1" ht="27" customHeight="1" spans="3:21">
      <c r="C67">
        <v>414</v>
      </c>
      <c r="D67">
        <v>4</v>
      </c>
      <c r="E67">
        <v>14</v>
      </c>
      <c r="F67">
        <f t="shared" si="24"/>
        <v>122070312500000</v>
      </c>
      <c r="G67">
        <f t="shared" si="25"/>
        <v>24414062500000</v>
      </c>
      <c r="H67">
        <f t="shared" si="26"/>
        <v>1.220703125e+17</v>
      </c>
      <c r="I67">
        <f t="shared" si="27"/>
        <v>70</v>
      </c>
      <c r="J67">
        <f t="shared" si="28"/>
        <v>70</v>
      </c>
      <c r="K67">
        <f t="shared" si="29"/>
        <v>70</v>
      </c>
      <c r="L67">
        <f t="shared" si="30"/>
        <v>70</v>
      </c>
      <c r="M67">
        <v>5</v>
      </c>
      <c r="N67">
        <v>1</v>
      </c>
      <c r="O67">
        <v>26</v>
      </c>
      <c r="P67">
        <f t="shared" si="31"/>
        <v>70</v>
      </c>
      <c r="Q67" s="1">
        <v>5</v>
      </c>
      <c r="R67" s="6" t="s">
        <v>27</v>
      </c>
      <c r="S67" s="6" t="s">
        <v>30</v>
      </c>
      <c r="T67" s="1"/>
      <c r="U67" s="1"/>
    </row>
    <row r="68" customFormat="1" ht="27" customHeight="1" spans="3:21">
      <c r="C68">
        <v>415</v>
      </c>
      <c r="D68">
        <v>4</v>
      </c>
      <c r="E68">
        <v>15</v>
      </c>
      <c r="F68">
        <f t="shared" si="24"/>
        <v>610351562500000</v>
      </c>
      <c r="G68">
        <f t="shared" si="25"/>
        <v>122070312500000</v>
      </c>
      <c r="H68">
        <f t="shared" si="26"/>
        <v>6.103515625e+17</v>
      </c>
      <c r="I68">
        <f t="shared" si="27"/>
        <v>75</v>
      </c>
      <c r="J68">
        <f t="shared" si="28"/>
        <v>75</v>
      </c>
      <c r="K68">
        <f t="shared" si="29"/>
        <v>75</v>
      </c>
      <c r="L68">
        <f t="shared" si="30"/>
        <v>75</v>
      </c>
      <c r="M68">
        <v>5</v>
      </c>
      <c r="N68">
        <v>1</v>
      </c>
      <c r="O68">
        <v>26</v>
      </c>
      <c r="P68">
        <f t="shared" si="31"/>
        <v>75</v>
      </c>
      <c r="Q68" s="1">
        <v>5</v>
      </c>
      <c r="R68" s="6" t="s">
        <v>27</v>
      </c>
      <c r="S68" s="6" t="s">
        <v>30</v>
      </c>
      <c r="T68" s="1"/>
      <c r="U68" s="1"/>
    </row>
    <row r="69" customFormat="1" ht="27" customHeight="1" spans="12:21">
      <c r="L69" s="2"/>
      <c r="Q69" s="1"/>
      <c r="T69" s="1"/>
      <c r="U69" s="1"/>
    </row>
    <row r="70" customFormat="1" ht="27" customHeight="1" spans="3:21">
      <c r="C70">
        <v>501</v>
      </c>
      <c r="D70">
        <v>5</v>
      </c>
      <c r="E70">
        <v>1</v>
      </c>
      <c r="F70">
        <v>100000</v>
      </c>
      <c r="G70">
        <v>20000</v>
      </c>
      <c r="H70">
        <v>100000000</v>
      </c>
      <c r="I70">
        <v>5</v>
      </c>
      <c r="J70">
        <v>5</v>
      </c>
      <c r="K70">
        <v>5</v>
      </c>
      <c r="L70">
        <v>5</v>
      </c>
      <c r="M70">
        <v>5</v>
      </c>
      <c r="N70">
        <v>2</v>
      </c>
      <c r="O70">
        <v>27</v>
      </c>
      <c r="P70">
        <v>5</v>
      </c>
      <c r="Q70">
        <v>5</v>
      </c>
      <c r="R70" s="6" t="s">
        <v>25</v>
      </c>
      <c r="S70" s="6" t="s">
        <v>32</v>
      </c>
      <c r="T70" s="1" t="s">
        <v>31</v>
      </c>
      <c r="U70" s="1"/>
    </row>
    <row r="71" customFormat="1" ht="27" customHeight="1" spans="3:21">
      <c r="C71">
        <v>502</v>
      </c>
      <c r="D71">
        <v>5</v>
      </c>
      <c r="E71">
        <v>2</v>
      </c>
      <c r="F71">
        <f t="shared" ref="F71:F84" si="32">F70*M70</f>
        <v>500000</v>
      </c>
      <c r="G71">
        <f t="shared" ref="G71:G84" si="33">G70*M70</f>
        <v>100000</v>
      </c>
      <c r="H71">
        <f t="shared" ref="H71:H84" si="34">H70*M70</f>
        <v>500000000</v>
      </c>
      <c r="I71">
        <f t="shared" ref="I71:L71" si="35">I70+5</f>
        <v>10</v>
      </c>
      <c r="J71">
        <f t="shared" si="35"/>
        <v>10</v>
      </c>
      <c r="K71">
        <f t="shared" si="35"/>
        <v>10</v>
      </c>
      <c r="L71">
        <f t="shared" si="35"/>
        <v>10</v>
      </c>
      <c r="M71">
        <v>5</v>
      </c>
      <c r="N71">
        <v>2</v>
      </c>
      <c r="O71">
        <v>27</v>
      </c>
      <c r="P71">
        <f t="shared" ref="P71:P84" si="36">P70+Q70</f>
        <v>10</v>
      </c>
      <c r="Q71" s="1">
        <v>5</v>
      </c>
      <c r="R71" s="6" t="s">
        <v>25</v>
      </c>
      <c r="S71" s="6" t="s">
        <v>32</v>
      </c>
      <c r="T71" s="1"/>
      <c r="U71" s="1"/>
    </row>
    <row r="72" customFormat="1" ht="27" customHeight="1" spans="3:21">
      <c r="C72">
        <v>503</v>
      </c>
      <c r="D72">
        <v>5</v>
      </c>
      <c r="E72">
        <v>3</v>
      </c>
      <c r="F72">
        <f t="shared" si="32"/>
        <v>2500000</v>
      </c>
      <c r="G72">
        <f t="shared" si="33"/>
        <v>500000</v>
      </c>
      <c r="H72">
        <f t="shared" si="34"/>
        <v>2500000000</v>
      </c>
      <c r="I72">
        <f t="shared" ref="I72:L72" si="37">I71+5</f>
        <v>15</v>
      </c>
      <c r="J72">
        <f t="shared" si="37"/>
        <v>15</v>
      </c>
      <c r="K72">
        <f t="shared" si="37"/>
        <v>15</v>
      </c>
      <c r="L72">
        <f t="shared" si="37"/>
        <v>15</v>
      </c>
      <c r="M72">
        <v>5</v>
      </c>
      <c r="N72">
        <v>2</v>
      </c>
      <c r="O72">
        <v>27</v>
      </c>
      <c r="P72">
        <f t="shared" si="36"/>
        <v>15</v>
      </c>
      <c r="Q72" s="1">
        <v>5</v>
      </c>
      <c r="R72" s="6" t="s">
        <v>25</v>
      </c>
      <c r="S72" s="6" t="s">
        <v>32</v>
      </c>
      <c r="T72" s="1"/>
      <c r="U72" s="1"/>
    </row>
    <row r="73" customFormat="1" ht="27" customHeight="1" spans="3:21">
      <c r="C73">
        <v>504</v>
      </c>
      <c r="D73">
        <v>5</v>
      </c>
      <c r="E73">
        <v>4</v>
      </c>
      <c r="F73">
        <f t="shared" si="32"/>
        <v>12500000</v>
      </c>
      <c r="G73">
        <f t="shared" si="33"/>
        <v>2500000</v>
      </c>
      <c r="H73">
        <f t="shared" si="34"/>
        <v>12500000000</v>
      </c>
      <c r="I73">
        <f t="shared" ref="I73:L73" si="38">I72+5</f>
        <v>20</v>
      </c>
      <c r="J73">
        <f t="shared" si="38"/>
        <v>20</v>
      </c>
      <c r="K73">
        <f t="shared" si="38"/>
        <v>20</v>
      </c>
      <c r="L73">
        <f t="shared" si="38"/>
        <v>20</v>
      </c>
      <c r="M73">
        <v>5</v>
      </c>
      <c r="N73">
        <v>2</v>
      </c>
      <c r="O73">
        <v>27</v>
      </c>
      <c r="P73">
        <f t="shared" si="36"/>
        <v>20</v>
      </c>
      <c r="Q73" s="1">
        <v>5</v>
      </c>
      <c r="R73" s="6" t="s">
        <v>25</v>
      </c>
      <c r="S73" s="6" t="s">
        <v>32</v>
      </c>
      <c r="T73" s="1"/>
      <c r="U73" s="1"/>
    </row>
    <row r="74" customFormat="1" ht="27" customHeight="1" spans="3:21">
      <c r="C74">
        <v>505</v>
      </c>
      <c r="D74">
        <v>5</v>
      </c>
      <c r="E74">
        <v>5</v>
      </c>
      <c r="F74">
        <f t="shared" si="32"/>
        <v>62500000</v>
      </c>
      <c r="G74">
        <f t="shared" si="33"/>
        <v>12500000</v>
      </c>
      <c r="H74">
        <f t="shared" si="34"/>
        <v>62500000000</v>
      </c>
      <c r="I74">
        <f t="shared" ref="I74:L74" si="39">I73+5</f>
        <v>25</v>
      </c>
      <c r="J74">
        <f t="shared" si="39"/>
        <v>25</v>
      </c>
      <c r="K74">
        <f t="shared" si="39"/>
        <v>25</v>
      </c>
      <c r="L74">
        <f t="shared" si="39"/>
        <v>25</v>
      </c>
      <c r="M74">
        <v>5</v>
      </c>
      <c r="N74">
        <v>2</v>
      </c>
      <c r="O74">
        <v>27</v>
      </c>
      <c r="P74">
        <f t="shared" si="36"/>
        <v>25</v>
      </c>
      <c r="Q74" s="1">
        <v>5</v>
      </c>
      <c r="R74" s="6" t="s">
        <v>25</v>
      </c>
      <c r="S74" s="6" t="s">
        <v>32</v>
      </c>
      <c r="T74" s="1"/>
      <c r="U74" s="1"/>
    </row>
    <row r="75" customFormat="1" ht="27" customHeight="1" spans="3:21">
      <c r="C75">
        <v>506</v>
      </c>
      <c r="D75">
        <v>5</v>
      </c>
      <c r="E75">
        <v>6</v>
      </c>
      <c r="F75">
        <f t="shared" si="32"/>
        <v>312500000</v>
      </c>
      <c r="G75">
        <f t="shared" si="33"/>
        <v>62500000</v>
      </c>
      <c r="H75">
        <f t="shared" si="34"/>
        <v>312500000000</v>
      </c>
      <c r="I75">
        <f t="shared" ref="I75:L75" si="40">I74+5</f>
        <v>30</v>
      </c>
      <c r="J75">
        <f t="shared" si="40"/>
        <v>30</v>
      </c>
      <c r="K75">
        <f t="shared" si="40"/>
        <v>30</v>
      </c>
      <c r="L75">
        <f t="shared" si="40"/>
        <v>30</v>
      </c>
      <c r="M75">
        <v>5</v>
      </c>
      <c r="N75">
        <v>2</v>
      </c>
      <c r="O75">
        <v>27</v>
      </c>
      <c r="P75">
        <f t="shared" si="36"/>
        <v>30</v>
      </c>
      <c r="Q75" s="1">
        <v>5</v>
      </c>
      <c r="R75" s="6" t="s">
        <v>25</v>
      </c>
      <c r="S75" s="6" t="s">
        <v>32</v>
      </c>
      <c r="T75" s="1"/>
      <c r="U75" s="1"/>
    </row>
    <row r="76" customFormat="1" ht="27" customHeight="1" spans="3:21">
      <c r="C76">
        <v>507</v>
      </c>
      <c r="D76">
        <v>5</v>
      </c>
      <c r="E76">
        <v>7</v>
      </c>
      <c r="F76">
        <f t="shared" si="32"/>
        <v>1562500000</v>
      </c>
      <c r="G76">
        <f t="shared" si="33"/>
        <v>312500000</v>
      </c>
      <c r="H76">
        <f t="shared" si="34"/>
        <v>1562500000000</v>
      </c>
      <c r="I76">
        <f t="shared" ref="I76:L76" si="41">I75+5</f>
        <v>35</v>
      </c>
      <c r="J76">
        <f t="shared" si="41"/>
        <v>35</v>
      </c>
      <c r="K76">
        <f t="shared" si="41"/>
        <v>35</v>
      </c>
      <c r="L76">
        <f t="shared" si="41"/>
        <v>35</v>
      </c>
      <c r="M76">
        <v>5</v>
      </c>
      <c r="N76">
        <v>2</v>
      </c>
      <c r="O76">
        <v>27</v>
      </c>
      <c r="P76">
        <f t="shared" si="36"/>
        <v>35</v>
      </c>
      <c r="Q76" s="1">
        <v>5</v>
      </c>
      <c r="R76" s="6" t="s">
        <v>25</v>
      </c>
      <c r="S76" s="6" t="s">
        <v>32</v>
      </c>
      <c r="T76" s="1"/>
      <c r="U76" s="1"/>
    </row>
    <row r="77" customFormat="1" ht="27" customHeight="1" spans="3:21">
      <c r="C77">
        <v>508</v>
      </c>
      <c r="D77">
        <v>5</v>
      </c>
      <c r="E77">
        <v>8</v>
      </c>
      <c r="F77">
        <f t="shared" si="32"/>
        <v>7812500000</v>
      </c>
      <c r="G77">
        <f t="shared" si="33"/>
        <v>1562500000</v>
      </c>
      <c r="H77">
        <f t="shared" si="34"/>
        <v>7812500000000</v>
      </c>
      <c r="I77">
        <f t="shared" ref="I77:L77" si="42">I76+5</f>
        <v>40</v>
      </c>
      <c r="J77">
        <f t="shared" si="42"/>
        <v>40</v>
      </c>
      <c r="K77">
        <f t="shared" si="42"/>
        <v>40</v>
      </c>
      <c r="L77">
        <f t="shared" si="42"/>
        <v>40</v>
      </c>
      <c r="M77">
        <v>5</v>
      </c>
      <c r="N77">
        <v>2</v>
      </c>
      <c r="O77">
        <v>27</v>
      </c>
      <c r="P77">
        <f t="shared" si="36"/>
        <v>40</v>
      </c>
      <c r="Q77" s="1">
        <v>5</v>
      </c>
      <c r="R77" s="6" t="s">
        <v>25</v>
      </c>
      <c r="S77" s="6" t="s">
        <v>32</v>
      </c>
      <c r="T77" s="1"/>
      <c r="U77" s="1"/>
    </row>
    <row r="78" customFormat="1" ht="27" customHeight="1" spans="3:21">
      <c r="C78">
        <v>509</v>
      </c>
      <c r="D78">
        <v>5</v>
      </c>
      <c r="E78">
        <v>9</v>
      </c>
      <c r="F78">
        <f t="shared" si="32"/>
        <v>39062500000</v>
      </c>
      <c r="G78">
        <f t="shared" si="33"/>
        <v>7812500000</v>
      </c>
      <c r="H78">
        <f t="shared" si="34"/>
        <v>39062500000000</v>
      </c>
      <c r="I78">
        <f t="shared" ref="I78:L78" si="43">I77+5</f>
        <v>45</v>
      </c>
      <c r="J78">
        <f t="shared" si="43"/>
        <v>45</v>
      </c>
      <c r="K78">
        <f t="shared" si="43"/>
        <v>45</v>
      </c>
      <c r="L78">
        <f t="shared" si="43"/>
        <v>45</v>
      </c>
      <c r="M78">
        <v>5</v>
      </c>
      <c r="N78">
        <v>2</v>
      </c>
      <c r="O78">
        <v>27</v>
      </c>
      <c r="P78">
        <f t="shared" si="36"/>
        <v>45</v>
      </c>
      <c r="Q78" s="1">
        <v>5</v>
      </c>
      <c r="R78" s="6" t="s">
        <v>25</v>
      </c>
      <c r="S78" s="6" t="s">
        <v>32</v>
      </c>
      <c r="T78" s="1"/>
      <c r="U78" s="1"/>
    </row>
    <row r="79" customFormat="1" ht="27" customHeight="1" spans="3:21">
      <c r="C79">
        <v>510</v>
      </c>
      <c r="D79">
        <v>5</v>
      </c>
      <c r="E79">
        <v>10</v>
      </c>
      <c r="F79">
        <f t="shared" si="32"/>
        <v>195312500000</v>
      </c>
      <c r="G79">
        <f t="shared" si="33"/>
        <v>39062500000</v>
      </c>
      <c r="H79">
        <f t="shared" si="34"/>
        <v>195312500000000</v>
      </c>
      <c r="I79">
        <f t="shared" ref="I79:I84" si="44">I78+5</f>
        <v>50</v>
      </c>
      <c r="J79">
        <f t="shared" ref="J79:J84" si="45">J78+5</f>
        <v>50</v>
      </c>
      <c r="K79">
        <f t="shared" ref="K79:K84" si="46">K78+5</f>
        <v>50</v>
      </c>
      <c r="L79">
        <f t="shared" ref="L79:L84" si="47">L78+5</f>
        <v>50</v>
      </c>
      <c r="M79">
        <v>5</v>
      </c>
      <c r="N79">
        <v>2</v>
      </c>
      <c r="O79">
        <v>27</v>
      </c>
      <c r="P79">
        <f t="shared" si="36"/>
        <v>50</v>
      </c>
      <c r="Q79" s="1">
        <v>5</v>
      </c>
      <c r="R79" s="6" t="s">
        <v>25</v>
      </c>
      <c r="S79" s="6" t="s">
        <v>32</v>
      </c>
      <c r="T79" s="1"/>
      <c r="U79" s="1"/>
    </row>
    <row r="80" customFormat="1" ht="27" customHeight="1" spans="3:21">
      <c r="C80">
        <v>511</v>
      </c>
      <c r="D80">
        <v>5</v>
      </c>
      <c r="E80">
        <v>11</v>
      </c>
      <c r="F80">
        <f t="shared" si="32"/>
        <v>976562500000</v>
      </c>
      <c r="G80">
        <f t="shared" si="33"/>
        <v>195312500000</v>
      </c>
      <c r="H80">
        <f t="shared" si="34"/>
        <v>976562500000000</v>
      </c>
      <c r="I80">
        <f t="shared" si="44"/>
        <v>55</v>
      </c>
      <c r="J80">
        <f t="shared" si="45"/>
        <v>55</v>
      </c>
      <c r="K80">
        <f t="shared" si="46"/>
        <v>55</v>
      </c>
      <c r="L80">
        <f t="shared" si="47"/>
        <v>55</v>
      </c>
      <c r="M80">
        <v>5</v>
      </c>
      <c r="N80">
        <v>2</v>
      </c>
      <c r="O80">
        <v>27</v>
      </c>
      <c r="P80">
        <f t="shared" si="36"/>
        <v>55</v>
      </c>
      <c r="Q80" s="1">
        <v>5</v>
      </c>
      <c r="R80" s="6" t="s">
        <v>25</v>
      </c>
      <c r="S80" s="6" t="s">
        <v>32</v>
      </c>
      <c r="T80" s="1"/>
      <c r="U80" s="1"/>
    </row>
    <row r="81" customFormat="1" ht="27" customHeight="1" spans="3:21">
      <c r="C81">
        <v>512</v>
      </c>
      <c r="D81">
        <v>5</v>
      </c>
      <c r="E81">
        <v>12</v>
      </c>
      <c r="F81">
        <f t="shared" si="32"/>
        <v>4882812500000</v>
      </c>
      <c r="G81">
        <f t="shared" si="33"/>
        <v>976562500000</v>
      </c>
      <c r="H81">
        <f t="shared" si="34"/>
        <v>4882812500000000</v>
      </c>
      <c r="I81">
        <f t="shared" si="44"/>
        <v>60</v>
      </c>
      <c r="J81">
        <f t="shared" si="45"/>
        <v>60</v>
      </c>
      <c r="K81">
        <f t="shared" si="46"/>
        <v>60</v>
      </c>
      <c r="L81">
        <f t="shared" si="47"/>
        <v>60</v>
      </c>
      <c r="M81">
        <v>5</v>
      </c>
      <c r="N81">
        <v>2</v>
      </c>
      <c r="O81">
        <v>27</v>
      </c>
      <c r="P81">
        <f t="shared" si="36"/>
        <v>60</v>
      </c>
      <c r="Q81" s="1">
        <v>5</v>
      </c>
      <c r="R81" s="6" t="s">
        <v>25</v>
      </c>
      <c r="S81" s="6" t="s">
        <v>32</v>
      </c>
      <c r="T81" s="1"/>
      <c r="U81" s="1"/>
    </row>
    <row r="82" customFormat="1" ht="27" customHeight="1" spans="3:21">
      <c r="C82">
        <v>513</v>
      </c>
      <c r="D82">
        <v>5</v>
      </c>
      <c r="E82">
        <v>13</v>
      </c>
      <c r="F82">
        <f t="shared" si="32"/>
        <v>24414062500000</v>
      </c>
      <c r="G82">
        <f t="shared" si="33"/>
        <v>4882812500000</v>
      </c>
      <c r="H82">
        <f t="shared" si="34"/>
        <v>2.44140625e+16</v>
      </c>
      <c r="I82">
        <f t="shared" si="44"/>
        <v>65</v>
      </c>
      <c r="J82">
        <f t="shared" si="45"/>
        <v>65</v>
      </c>
      <c r="K82">
        <f t="shared" si="46"/>
        <v>65</v>
      </c>
      <c r="L82">
        <f t="shared" si="47"/>
        <v>65</v>
      </c>
      <c r="M82">
        <v>5</v>
      </c>
      <c r="N82">
        <v>2</v>
      </c>
      <c r="O82">
        <v>27</v>
      </c>
      <c r="P82">
        <f t="shared" si="36"/>
        <v>65</v>
      </c>
      <c r="Q82" s="1">
        <v>5</v>
      </c>
      <c r="R82" s="6" t="s">
        <v>25</v>
      </c>
      <c r="S82" s="6" t="s">
        <v>32</v>
      </c>
      <c r="T82" s="1"/>
      <c r="U82" s="1"/>
    </row>
    <row r="83" customFormat="1" ht="27" customHeight="1" spans="3:21">
      <c r="C83">
        <v>514</v>
      </c>
      <c r="D83">
        <v>5</v>
      </c>
      <c r="E83">
        <v>14</v>
      </c>
      <c r="F83">
        <f t="shared" si="32"/>
        <v>122070312500000</v>
      </c>
      <c r="G83">
        <f t="shared" si="33"/>
        <v>24414062500000</v>
      </c>
      <c r="H83">
        <f t="shared" si="34"/>
        <v>1.220703125e+17</v>
      </c>
      <c r="I83">
        <f t="shared" si="44"/>
        <v>70</v>
      </c>
      <c r="J83">
        <f t="shared" si="45"/>
        <v>70</v>
      </c>
      <c r="K83">
        <f t="shared" si="46"/>
        <v>70</v>
      </c>
      <c r="L83">
        <f t="shared" si="47"/>
        <v>70</v>
      </c>
      <c r="M83">
        <v>5</v>
      </c>
      <c r="N83">
        <v>2</v>
      </c>
      <c r="O83">
        <v>27</v>
      </c>
      <c r="P83">
        <f t="shared" si="36"/>
        <v>70</v>
      </c>
      <c r="Q83" s="1">
        <v>5</v>
      </c>
      <c r="R83" s="6" t="s">
        <v>25</v>
      </c>
      <c r="S83" s="6" t="s">
        <v>32</v>
      </c>
      <c r="T83" s="1"/>
      <c r="U83" s="1"/>
    </row>
    <row r="84" customFormat="1" ht="27" customHeight="1" spans="3:21">
      <c r="C84">
        <v>515</v>
      </c>
      <c r="D84">
        <v>5</v>
      </c>
      <c r="E84">
        <v>15</v>
      </c>
      <c r="F84">
        <f t="shared" si="32"/>
        <v>610351562500000</v>
      </c>
      <c r="G84">
        <f t="shared" si="33"/>
        <v>122070312500000</v>
      </c>
      <c r="H84">
        <f t="shared" si="34"/>
        <v>6.103515625e+17</v>
      </c>
      <c r="I84">
        <f t="shared" si="44"/>
        <v>75</v>
      </c>
      <c r="J84">
        <f t="shared" si="45"/>
        <v>75</v>
      </c>
      <c r="K84">
        <f t="shared" si="46"/>
        <v>75</v>
      </c>
      <c r="L84">
        <f t="shared" si="47"/>
        <v>75</v>
      </c>
      <c r="M84">
        <v>5</v>
      </c>
      <c r="N84">
        <v>2</v>
      </c>
      <c r="O84">
        <v>27</v>
      </c>
      <c r="P84">
        <f t="shared" si="36"/>
        <v>75</v>
      </c>
      <c r="Q84" s="1">
        <v>5</v>
      </c>
      <c r="R84" s="6" t="s">
        <v>25</v>
      </c>
      <c r="S84" s="6" t="s">
        <v>32</v>
      </c>
      <c r="T84" s="1"/>
      <c r="U84" s="1"/>
    </row>
    <row r="85" customFormat="1" spans="3:21">
      <c r="C85" s="1"/>
      <c r="D85" s="1"/>
      <c r="E85" s="1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1"/>
      <c r="R85" s="1"/>
      <c r="S85" s="1"/>
      <c r="T85" s="1"/>
      <c r="U85" s="1"/>
    </row>
    <row r="86" customFormat="1" ht="27" customHeight="1" spans="3:21">
      <c r="C86">
        <v>601</v>
      </c>
      <c r="D86">
        <v>6</v>
      </c>
      <c r="E86">
        <v>1</v>
      </c>
      <c r="F86">
        <v>100000</v>
      </c>
      <c r="G86">
        <v>20000</v>
      </c>
      <c r="H86">
        <v>100000000</v>
      </c>
      <c r="I86">
        <v>5</v>
      </c>
      <c r="J86">
        <v>5</v>
      </c>
      <c r="K86">
        <v>5</v>
      </c>
      <c r="L86">
        <v>5</v>
      </c>
      <c r="M86">
        <v>5</v>
      </c>
      <c r="N86">
        <v>3</v>
      </c>
      <c r="O86">
        <v>28</v>
      </c>
      <c r="P86">
        <v>5</v>
      </c>
      <c r="Q86">
        <v>5</v>
      </c>
      <c r="R86" s="6" t="s">
        <v>33</v>
      </c>
      <c r="S86" s="6" t="s">
        <v>28</v>
      </c>
      <c r="T86" s="1" t="s">
        <v>31</v>
      </c>
      <c r="U86" s="1"/>
    </row>
    <row r="87" customFormat="1" ht="27" customHeight="1" spans="3:21">
      <c r="C87">
        <v>602</v>
      </c>
      <c r="D87">
        <v>6</v>
      </c>
      <c r="E87">
        <v>2</v>
      </c>
      <c r="F87">
        <f t="shared" ref="F87:F100" si="48">F86*M86</f>
        <v>500000</v>
      </c>
      <c r="G87">
        <f t="shared" ref="G87:G100" si="49">G86*M86</f>
        <v>100000</v>
      </c>
      <c r="H87">
        <f t="shared" ref="H87:H100" si="50">H86*M86</f>
        <v>500000000</v>
      </c>
      <c r="I87">
        <f t="shared" ref="I87:L87" si="51">I86+5</f>
        <v>10</v>
      </c>
      <c r="J87">
        <f t="shared" si="51"/>
        <v>10</v>
      </c>
      <c r="K87">
        <f t="shared" si="51"/>
        <v>10</v>
      </c>
      <c r="L87">
        <f t="shared" si="51"/>
        <v>10</v>
      </c>
      <c r="M87">
        <v>5</v>
      </c>
      <c r="N87">
        <v>3</v>
      </c>
      <c r="O87">
        <v>28</v>
      </c>
      <c r="P87">
        <f t="shared" ref="P87:P100" si="52">P86+Q86</f>
        <v>10</v>
      </c>
      <c r="Q87" s="1">
        <v>5</v>
      </c>
      <c r="R87" s="6" t="s">
        <v>33</v>
      </c>
      <c r="S87" s="6" t="s">
        <v>28</v>
      </c>
      <c r="T87" s="1"/>
      <c r="U87" s="1"/>
    </row>
    <row r="88" customFormat="1" ht="27" customHeight="1" spans="3:21">
      <c r="C88">
        <v>603</v>
      </c>
      <c r="D88">
        <v>6</v>
      </c>
      <c r="E88">
        <v>3</v>
      </c>
      <c r="F88">
        <f t="shared" si="48"/>
        <v>2500000</v>
      </c>
      <c r="G88">
        <f t="shared" si="49"/>
        <v>500000</v>
      </c>
      <c r="H88">
        <f t="shared" si="50"/>
        <v>2500000000</v>
      </c>
      <c r="I88">
        <f t="shared" ref="I88:L88" si="53">I87+5</f>
        <v>15</v>
      </c>
      <c r="J88">
        <f t="shared" si="53"/>
        <v>15</v>
      </c>
      <c r="K88">
        <f t="shared" si="53"/>
        <v>15</v>
      </c>
      <c r="L88">
        <f t="shared" si="53"/>
        <v>15</v>
      </c>
      <c r="M88">
        <v>5</v>
      </c>
      <c r="N88">
        <v>3</v>
      </c>
      <c r="O88">
        <v>28</v>
      </c>
      <c r="P88">
        <f t="shared" si="52"/>
        <v>15</v>
      </c>
      <c r="Q88" s="1">
        <v>5</v>
      </c>
      <c r="R88" s="6" t="s">
        <v>33</v>
      </c>
      <c r="S88" s="6" t="s">
        <v>28</v>
      </c>
      <c r="T88" s="1"/>
      <c r="U88" s="1"/>
    </row>
    <row r="89" customFormat="1" ht="27" customHeight="1" spans="3:21">
      <c r="C89">
        <v>604</v>
      </c>
      <c r="D89">
        <v>6</v>
      </c>
      <c r="E89">
        <v>4</v>
      </c>
      <c r="F89">
        <f t="shared" si="48"/>
        <v>12500000</v>
      </c>
      <c r="G89">
        <f t="shared" si="49"/>
        <v>2500000</v>
      </c>
      <c r="H89">
        <f t="shared" si="50"/>
        <v>12500000000</v>
      </c>
      <c r="I89">
        <f t="shared" ref="I89:L89" si="54">I88+5</f>
        <v>20</v>
      </c>
      <c r="J89">
        <f t="shared" si="54"/>
        <v>20</v>
      </c>
      <c r="K89">
        <f t="shared" si="54"/>
        <v>20</v>
      </c>
      <c r="L89">
        <f t="shared" si="54"/>
        <v>20</v>
      </c>
      <c r="M89">
        <v>5</v>
      </c>
      <c r="N89">
        <v>3</v>
      </c>
      <c r="O89">
        <v>28</v>
      </c>
      <c r="P89">
        <f t="shared" si="52"/>
        <v>20</v>
      </c>
      <c r="Q89" s="1">
        <v>5</v>
      </c>
      <c r="R89" s="6" t="s">
        <v>33</v>
      </c>
      <c r="S89" s="6" t="s">
        <v>28</v>
      </c>
      <c r="T89" s="1"/>
      <c r="U89" s="1"/>
    </row>
    <row r="90" customFormat="1" ht="27" customHeight="1" spans="3:21">
      <c r="C90">
        <v>605</v>
      </c>
      <c r="D90">
        <v>6</v>
      </c>
      <c r="E90">
        <v>5</v>
      </c>
      <c r="F90">
        <f t="shared" si="48"/>
        <v>62500000</v>
      </c>
      <c r="G90">
        <f t="shared" si="49"/>
        <v>12500000</v>
      </c>
      <c r="H90">
        <f t="shared" si="50"/>
        <v>62500000000</v>
      </c>
      <c r="I90">
        <f t="shared" ref="I90:L90" si="55">I89+5</f>
        <v>25</v>
      </c>
      <c r="J90">
        <f t="shared" si="55"/>
        <v>25</v>
      </c>
      <c r="K90">
        <f t="shared" si="55"/>
        <v>25</v>
      </c>
      <c r="L90">
        <f t="shared" si="55"/>
        <v>25</v>
      </c>
      <c r="M90">
        <v>5</v>
      </c>
      <c r="N90">
        <v>3</v>
      </c>
      <c r="O90">
        <v>28</v>
      </c>
      <c r="P90">
        <f t="shared" si="52"/>
        <v>25</v>
      </c>
      <c r="Q90" s="1">
        <v>5</v>
      </c>
      <c r="R90" s="6" t="s">
        <v>33</v>
      </c>
      <c r="S90" s="6" t="s">
        <v>28</v>
      </c>
      <c r="T90" s="1"/>
      <c r="U90" s="1"/>
    </row>
    <row r="91" customFormat="1" ht="27" customHeight="1" spans="3:21">
      <c r="C91">
        <v>606</v>
      </c>
      <c r="D91">
        <v>6</v>
      </c>
      <c r="E91">
        <v>6</v>
      </c>
      <c r="F91">
        <f t="shared" si="48"/>
        <v>312500000</v>
      </c>
      <c r="G91">
        <f t="shared" si="49"/>
        <v>62500000</v>
      </c>
      <c r="H91">
        <f t="shared" si="50"/>
        <v>312500000000</v>
      </c>
      <c r="I91">
        <f t="shared" ref="I91:L91" si="56">I90+5</f>
        <v>30</v>
      </c>
      <c r="J91">
        <f t="shared" si="56"/>
        <v>30</v>
      </c>
      <c r="K91">
        <f t="shared" si="56"/>
        <v>30</v>
      </c>
      <c r="L91">
        <f t="shared" si="56"/>
        <v>30</v>
      </c>
      <c r="M91">
        <v>5</v>
      </c>
      <c r="N91">
        <v>3</v>
      </c>
      <c r="O91">
        <v>28</v>
      </c>
      <c r="P91">
        <f t="shared" si="52"/>
        <v>30</v>
      </c>
      <c r="Q91" s="1">
        <v>5</v>
      </c>
      <c r="R91" s="6" t="s">
        <v>33</v>
      </c>
      <c r="S91" s="6" t="s">
        <v>28</v>
      </c>
      <c r="T91" s="1"/>
      <c r="U91" s="1"/>
    </row>
    <row r="92" customFormat="1" ht="27" customHeight="1" spans="3:21">
      <c r="C92">
        <v>607</v>
      </c>
      <c r="D92">
        <v>6</v>
      </c>
      <c r="E92">
        <v>7</v>
      </c>
      <c r="F92">
        <f t="shared" si="48"/>
        <v>1562500000</v>
      </c>
      <c r="G92">
        <f t="shared" si="49"/>
        <v>312500000</v>
      </c>
      <c r="H92">
        <f t="shared" si="50"/>
        <v>1562500000000</v>
      </c>
      <c r="I92">
        <f t="shared" ref="I92:L92" si="57">I91+5</f>
        <v>35</v>
      </c>
      <c r="J92">
        <f t="shared" si="57"/>
        <v>35</v>
      </c>
      <c r="K92">
        <f t="shared" si="57"/>
        <v>35</v>
      </c>
      <c r="L92">
        <f t="shared" si="57"/>
        <v>35</v>
      </c>
      <c r="M92">
        <v>5</v>
      </c>
      <c r="N92">
        <v>3</v>
      </c>
      <c r="O92">
        <v>28</v>
      </c>
      <c r="P92">
        <f t="shared" si="52"/>
        <v>35</v>
      </c>
      <c r="Q92" s="1">
        <v>5</v>
      </c>
      <c r="R92" s="6" t="s">
        <v>33</v>
      </c>
      <c r="S92" s="6" t="s">
        <v>28</v>
      </c>
      <c r="T92" s="1"/>
      <c r="U92" s="1"/>
    </row>
    <row r="93" customFormat="1" ht="27" customHeight="1" spans="3:21">
      <c r="C93">
        <v>608</v>
      </c>
      <c r="D93">
        <v>6</v>
      </c>
      <c r="E93">
        <v>8</v>
      </c>
      <c r="F93">
        <f t="shared" si="48"/>
        <v>7812500000</v>
      </c>
      <c r="G93">
        <f t="shared" si="49"/>
        <v>1562500000</v>
      </c>
      <c r="H93">
        <f t="shared" si="50"/>
        <v>7812500000000</v>
      </c>
      <c r="I93">
        <f t="shared" ref="I93:L93" si="58">I92+5</f>
        <v>40</v>
      </c>
      <c r="J93">
        <f t="shared" si="58"/>
        <v>40</v>
      </c>
      <c r="K93">
        <f t="shared" si="58"/>
        <v>40</v>
      </c>
      <c r="L93">
        <f t="shared" si="58"/>
        <v>40</v>
      </c>
      <c r="M93">
        <v>5</v>
      </c>
      <c r="N93">
        <v>3</v>
      </c>
      <c r="O93">
        <v>28</v>
      </c>
      <c r="P93">
        <f t="shared" si="52"/>
        <v>40</v>
      </c>
      <c r="Q93" s="1">
        <v>5</v>
      </c>
      <c r="R93" s="6" t="s">
        <v>33</v>
      </c>
      <c r="S93" s="6" t="s">
        <v>28</v>
      </c>
      <c r="T93" s="1"/>
      <c r="U93" s="1"/>
    </row>
    <row r="94" customFormat="1" ht="27" customHeight="1" spans="3:21">
      <c r="C94">
        <v>609</v>
      </c>
      <c r="D94">
        <v>6</v>
      </c>
      <c r="E94">
        <v>9</v>
      </c>
      <c r="F94">
        <f t="shared" si="48"/>
        <v>39062500000</v>
      </c>
      <c r="G94">
        <f t="shared" si="49"/>
        <v>7812500000</v>
      </c>
      <c r="H94">
        <f t="shared" si="50"/>
        <v>39062500000000</v>
      </c>
      <c r="I94">
        <f t="shared" ref="I94:L94" si="59">I93+5</f>
        <v>45</v>
      </c>
      <c r="J94">
        <f t="shared" si="59"/>
        <v>45</v>
      </c>
      <c r="K94">
        <f t="shared" si="59"/>
        <v>45</v>
      </c>
      <c r="L94">
        <f t="shared" si="59"/>
        <v>45</v>
      </c>
      <c r="M94">
        <v>5</v>
      </c>
      <c r="N94">
        <v>3</v>
      </c>
      <c r="O94">
        <v>28</v>
      </c>
      <c r="P94">
        <f t="shared" si="52"/>
        <v>45</v>
      </c>
      <c r="Q94" s="1">
        <v>5</v>
      </c>
      <c r="R94" s="6" t="s">
        <v>33</v>
      </c>
      <c r="S94" s="6" t="s">
        <v>28</v>
      </c>
      <c r="T94" s="1"/>
      <c r="U94" s="1"/>
    </row>
    <row r="95" customFormat="1" ht="27" customHeight="1" spans="3:21">
      <c r="C95">
        <v>610</v>
      </c>
      <c r="D95">
        <v>6</v>
      </c>
      <c r="E95">
        <v>10</v>
      </c>
      <c r="F95">
        <f t="shared" si="48"/>
        <v>195312500000</v>
      </c>
      <c r="G95">
        <f t="shared" si="49"/>
        <v>39062500000</v>
      </c>
      <c r="H95">
        <f t="shared" si="50"/>
        <v>195312500000000</v>
      </c>
      <c r="I95">
        <f t="shared" ref="I95:I100" si="60">I94+5</f>
        <v>50</v>
      </c>
      <c r="J95">
        <f t="shared" ref="J95:J100" si="61">J94+5</f>
        <v>50</v>
      </c>
      <c r="K95">
        <f t="shared" ref="K95:K100" si="62">K94+5</f>
        <v>50</v>
      </c>
      <c r="L95">
        <f t="shared" ref="L95:L100" si="63">L94+5</f>
        <v>50</v>
      </c>
      <c r="M95">
        <v>5</v>
      </c>
      <c r="N95">
        <v>3</v>
      </c>
      <c r="O95">
        <v>28</v>
      </c>
      <c r="P95">
        <f t="shared" si="52"/>
        <v>50</v>
      </c>
      <c r="Q95" s="1">
        <v>5</v>
      </c>
      <c r="R95" s="6" t="s">
        <v>33</v>
      </c>
      <c r="S95" s="6" t="s">
        <v>28</v>
      </c>
      <c r="T95" s="1"/>
      <c r="U95" s="1"/>
    </row>
    <row r="96" customFormat="1" ht="27" customHeight="1" spans="3:21">
      <c r="C96">
        <v>611</v>
      </c>
      <c r="D96">
        <v>6</v>
      </c>
      <c r="E96">
        <v>11</v>
      </c>
      <c r="F96">
        <f t="shared" si="48"/>
        <v>976562500000</v>
      </c>
      <c r="G96">
        <f t="shared" si="49"/>
        <v>195312500000</v>
      </c>
      <c r="H96">
        <f t="shared" si="50"/>
        <v>976562500000000</v>
      </c>
      <c r="I96">
        <f t="shared" si="60"/>
        <v>55</v>
      </c>
      <c r="J96">
        <f t="shared" si="61"/>
        <v>55</v>
      </c>
      <c r="K96">
        <f t="shared" si="62"/>
        <v>55</v>
      </c>
      <c r="L96">
        <f t="shared" si="63"/>
        <v>55</v>
      </c>
      <c r="M96">
        <v>5</v>
      </c>
      <c r="N96">
        <v>3</v>
      </c>
      <c r="O96">
        <v>28</v>
      </c>
      <c r="P96">
        <f t="shared" si="52"/>
        <v>55</v>
      </c>
      <c r="Q96" s="1">
        <v>5</v>
      </c>
      <c r="R96" s="6" t="s">
        <v>33</v>
      </c>
      <c r="S96" s="6" t="s">
        <v>28</v>
      </c>
      <c r="T96" s="1"/>
      <c r="U96" s="1"/>
    </row>
    <row r="97" customFormat="1" ht="27" customHeight="1" spans="3:21">
      <c r="C97">
        <v>612</v>
      </c>
      <c r="D97">
        <v>6</v>
      </c>
      <c r="E97">
        <v>12</v>
      </c>
      <c r="F97">
        <f t="shared" si="48"/>
        <v>4882812500000</v>
      </c>
      <c r="G97">
        <f t="shared" si="49"/>
        <v>976562500000</v>
      </c>
      <c r="H97">
        <f t="shared" si="50"/>
        <v>4882812500000000</v>
      </c>
      <c r="I97">
        <f t="shared" si="60"/>
        <v>60</v>
      </c>
      <c r="J97">
        <f t="shared" si="61"/>
        <v>60</v>
      </c>
      <c r="K97">
        <f t="shared" si="62"/>
        <v>60</v>
      </c>
      <c r="L97">
        <f t="shared" si="63"/>
        <v>60</v>
      </c>
      <c r="M97">
        <v>5</v>
      </c>
      <c r="N97">
        <v>3</v>
      </c>
      <c r="O97">
        <v>28</v>
      </c>
      <c r="P97">
        <f t="shared" si="52"/>
        <v>60</v>
      </c>
      <c r="Q97" s="1">
        <v>5</v>
      </c>
      <c r="R97" s="6" t="s">
        <v>33</v>
      </c>
      <c r="S97" s="6" t="s">
        <v>28</v>
      </c>
      <c r="T97" s="1"/>
      <c r="U97" s="1"/>
    </row>
    <row r="98" customFormat="1" ht="27" customHeight="1" spans="3:21">
      <c r="C98">
        <v>613</v>
      </c>
      <c r="D98">
        <v>6</v>
      </c>
      <c r="E98">
        <v>13</v>
      </c>
      <c r="F98">
        <f t="shared" si="48"/>
        <v>24414062500000</v>
      </c>
      <c r="G98">
        <f t="shared" si="49"/>
        <v>4882812500000</v>
      </c>
      <c r="H98">
        <f t="shared" si="50"/>
        <v>2.44140625e+16</v>
      </c>
      <c r="I98">
        <f t="shared" si="60"/>
        <v>65</v>
      </c>
      <c r="J98">
        <f t="shared" si="61"/>
        <v>65</v>
      </c>
      <c r="K98">
        <f t="shared" si="62"/>
        <v>65</v>
      </c>
      <c r="L98">
        <f t="shared" si="63"/>
        <v>65</v>
      </c>
      <c r="M98">
        <v>5</v>
      </c>
      <c r="N98">
        <v>3</v>
      </c>
      <c r="O98">
        <v>28</v>
      </c>
      <c r="P98">
        <f t="shared" si="52"/>
        <v>65</v>
      </c>
      <c r="Q98" s="1">
        <v>5</v>
      </c>
      <c r="R98" s="6" t="s">
        <v>33</v>
      </c>
      <c r="S98" s="6" t="s">
        <v>28</v>
      </c>
      <c r="T98" s="1"/>
      <c r="U98" s="1"/>
    </row>
    <row r="99" customFormat="1" ht="27" customHeight="1" spans="3:21">
      <c r="C99">
        <v>614</v>
      </c>
      <c r="D99">
        <v>6</v>
      </c>
      <c r="E99">
        <v>14</v>
      </c>
      <c r="F99">
        <f t="shared" si="48"/>
        <v>122070312500000</v>
      </c>
      <c r="G99">
        <f t="shared" si="49"/>
        <v>24414062500000</v>
      </c>
      <c r="H99">
        <f t="shared" si="50"/>
        <v>1.220703125e+17</v>
      </c>
      <c r="I99">
        <f t="shared" si="60"/>
        <v>70</v>
      </c>
      <c r="J99">
        <f t="shared" si="61"/>
        <v>70</v>
      </c>
      <c r="K99">
        <f t="shared" si="62"/>
        <v>70</v>
      </c>
      <c r="L99">
        <f t="shared" si="63"/>
        <v>70</v>
      </c>
      <c r="M99">
        <v>5</v>
      </c>
      <c r="N99">
        <v>3</v>
      </c>
      <c r="O99">
        <v>28</v>
      </c>
      <c r="P99">
        <f t="shared" si="52"/>
        <v>70</v>
      </c>
      <c r="Q99" s="1">
        <v>5</v>
      </c>
      <c r="R99" s="6" t="s">
        <v>33</v>
      </c>
      <c r="S99" s="6" t="s">
        <v>28</v>
      </c>
      <c r="T99" s="1"/>
      <c r="U99" s="1"/>
    </row>
    <row r="100" customFormat="1" ht="27" customHeight="1" spans="3:21">
      <c r="C100">
        <v>615</v>
      </c>
      <c r="D100">
        <v>6</v>
      </c>
      <c r="E100">
        <v>15</v>
      </c>
      <c r="F100">
        <f t="shared" si="48"/>
        <v>610351562500000</v>
      </c>
      <c r="G100">
        <f t="shared" si="49"/>
        <v>122070312500000</v>
      </c>
      <c r="H100">
        <f t="shared" si="50"/>
        <v>6.103515625e+17</v>
      </c>
      <c r="I100">
        <f t="shared" si="60"/>
        <v>75</v>
      </c>
      <c r="J100">
        <f t="shared" si="61"/>
        <v>75</v>
      </c>
      <c r="K100">
        <f t="shared" si="62"/>
        <v>75</v>
      </c>
      <c r="L100">
        <f t="shared" si="63"/>
        <v>75</v>
      </c>
      <c r="M100">
        <v>5</v>
      </c>
      <c r="N100">
        <v>3</v>
      </c>
      <c r="O100">
        <v>28</v>
      </c>
      <c r="P100">
        <f t="shared" si="52"/>
        <v>75</v>
      </c>
      <c r="Q100" s="1">
        <v>5</v>
      </c>
      <c r="R100" s="6" t="s">
        <v>33</v>
      </c>
      <c r="S100" s="6" t="s">
        <v>28</v>
      </c>
      <c r="T100" s="1"/>
      <c r="U100" s="1"/>
    </row>
  </sheetData>
  <dataValidations count="1">
    <dataValidation type="custom" allowBlank="1" showErrorMessage="1" errorTitle="拒绝重复输入" error="当前输入的内容，与本区域的其他单元格内容重复。" sqref="D3 E3 F3 G3 H3 I3 J3 K3 M3 N3 O3 P3 D4 E4 F4 G4 H4 I4 J4 K4 M4 N4 O4 P4 D5 E5 F5 G5 H5 I5 J5 K5 L5 M5 N5 O5 P5 C3:C5 L3:L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2023-10-10T09:53:05Z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9F84DDE50D704B5397C5756C2E2E4F1E</vt:lpwstr>
  </property>
</Properties>
</file>