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<sst xmlns="http://schemas.openxmlformats.org/spreadsheetml/2006/main" count="279" uniqueCount="96">
  <si>
    <t>#</t>
  </si>
  <si>
    <t>ID</t>
  </si>
  <si>
    <t>Sid</t>
  </si>
  <si>
    <t>StartLevel</t>
  </si>
  <si>
    <t>EndLevel</t>
  </si>
  <si>
    <t>AttrIdList</t>
  </si>
  <si>
    <t>AttrValueList</t>
  </si>
  <si>
    <t>AttrRiseList</t>
  </si>
  <si>
    <t>AurasId</t>
  </si>
  <si>
    <t>AurasLevel</t>
  </si>
  <si>
    <t>AurasRise</t>
  </si>
  <si>
    <t>Fee</t>
  </si>
  <si>
    <t>RiseFee</t>
  </si>
  <si>
    <t>LockMemo</t>
  </si>
  <si>
    <t>AurasMemo</t>
  </si>
  <si>
    <t>Id</t>
  </si>
  <si>
    <t>int</t>
  </si>
  <si>
    <t>int[]</t>
  </si>
  <si>
    <t>long[]</t>
  </si>
  <si>
    <t>string</t>
  </si>
  <si>
    <t>14,15,16,8,9</t>
  </si>
  <si>
    <t>10,10,10,5,10</t>
  </si>
  <si>
    <t>1,1,1,1,2</t>
  </si>
  <si>
    <t>10级解锁守护光环</t>
  </si>
  <si>
    <t>20,20,20,15,30</t>
  </si>
  <si>
    <t>2,2,2,2,4</t>
  </si>
  <si>
    <t>守护光环Lv{0}</t>
  </si>
  <si>
    <t>友方所受伤害减少{0}%</t>
  </si>
  <si>
    <t>40,40,40,35,70</t>
  </si>
  <si>
    <t>14,15,16,8,9,33</t>
  </si>
  <si>
    <t>61,61,61,56,112,1</t>
  </si>
  <si>
    <t>3,3,3,3,6,1</t>
  </si>
  <si>
    <t>122,122,122,117,234,21</t>
  </si>
  <si>
    <t>4,4,4,4,8,1</t>
  </si>
  <si>
    <t>278,278,278,237,474,52</t>
  </si>
  <si>
    <t>40,40,40,4,8,2</t>
  </si>
  <si>
    <t>918,918,918,301,602,84</t>
  </si>
  <si>
    <t>守护光环(满级)</t>
  </si>
  <si>
    <t>友方所受伤害减少95%</t>
  </si>
  <si>
    <t>14,15,16,10,11</t>
  </si>
  <si>
    <t>10级解锁强击光环</t>
  </si>
  <si>
    <t>强击光环Lv{0}</t>
  </si>
  <si>
    <t>友方最终伤害增加{0}%</t>
  </si>
  <si>
    <t>14,15,16,10,11,34</t>
  </si>
  <si>
    <t>14,15,16,12,19</t>
  </si>
  <si>
    <t>10级解锁暴击光环</t>
  </si>
  <si>
    <t>暴击光环Lv{0}</t>
  </si>
  <si>
    <t>友方暴击概率增加{0}%</t>
  </si>
  <si>
    <t>14,15,16,12,19,35</t>
  </si>
  <si>
    <t>14,15,16,13,24</t>
  </si>
  <si>
    <t>10级解锁爆伤光环</t>
  </si>
  <si>
    <t>爆伤光环Lv{0}</t>
  </si>
  <si>
    <t>友方暴击伤害增加{0}%</t>
  </si>
  <si>
    <t>14,15,16,13,24,2003</t>
  </si>
  <si>
    <t>14,15,16,7,26</t>
  </si>
  <si>
    <t>15,15,15,1,15</t>
  </si>
  <si>
    <t>2,2,2,1,2</t>
  </si>
  <si>
    <t>10级解锁祝福光环</t>
  </si>
  <si>
    <t>33,33,33,10,33</t>
  </si>
  <si>
    <t>祝福光环Lv{0}</t>
  </si>
  <si>
    <t>友方最终攻击增加{0}%</t>
  </si>
  <si>
    <t>54,54,54,20,54</t>
  </si>
  <si>
    <t>3,3,3,1,3</t>
  </si>
  <si>
    <t>14,15,16,7,26,2002</t>
  </si>
  <si>
    <t>84,84,84,30,84,1</t>
  </si>
  <si>
    <t>3,3,3,1,3,1</t>
  </si>
  <si>
    <t>145,145,145,50,145,21</t>
  </si>
  <si>
    <t>4,4,4,1,4,1</t>
  </si>
  <si>
    <t>301,301,301,81,269,52</t>
  </si>
  <si>
    <t>40,40,40,2,8,2</t>
  </si>
  <si>
    <t>14,15,16,27,28</t>
  </si>
  <si>
    <t>15,15,15,15,15</t>
  </si>
  <si>
    <t>2,2,2,2,2</t>
  </si>
  <si>
    <t>10级解锁闪避光环</t>
  </si>
  <si>
    <t>33,33,33,33,33</t>
  </si>
  <si>
    <t>闪避光环Lv{0}</t>
  </si>
  <si>
    <t>友方闪避概率增加{0}%</t>
  </si>
  <si>
    <t>54,54,54,54,54</t>
  </si>
  <si>
    <t>3,3,3,3,3</t>
  </si>
  <si>
    <t>14,15,16,27,28,2004</t>
  </si>
  <si>
    <t>84,84,84,84,84,1</t>
  </si>
  <si>
    <t>3,3,3,3,3,1</t>
  </si>
  <si>
    <t>145,145,145,145,145,21</t>
  </si>
  <si>
    <t>4,4,4,4,4,1</t>
  </si>
  <si>
    <t>301,301,301,301,301,52</t>
  </si>
  <si>
    <t>40,40,40,40,40,2</t>
  </si>
  <si>
    <t>941,941,941,941,941,84</t>
  </si>
  <si>
    <t>闪避光环(满级)</t>
  </si>
  <si>
    <t>友方闪避概率增加95%</t>
  </si>
  <si>
    <t>14,15,16,18,20</t>
  </si>
  <si>
    <t>10级解锁减伤光环</t>
  </si>
  <si>
    <t>减伤光环Lv{0}</t>
  </si>
  <si>
    <t>友方减伤倍率增加{0}%</t>
  </si>
  <si>
    <t>14,15,16,18,20,2005</t>
  </si>
  <si>
    <t>减伤光环(满级)</t>
  </si>
  <si>
    <t>友方减伤倍率增加70%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</si>
</sst>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sz val="9"/>
      <color rgb="FFFF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NumberFormat="1" applyFont="1" applyFill="1"/>
    <xf numFmtId="0" fontId="3" fillId="3" borderId="0" xfId="0" applyFont="1" applyFill="1" applyAlignment="1">
      <alignment horizontal="center"/>
    </xf>
    <xf numFmtId="0" fontId="4" fillId="0" borderId="0" xfId="0" applyFont="1"/>
    <xf numFmtId="0" fontId="3" fillId="3" borderId="0" xfId="0" applyFont="1" applyFill="1"/>
    <xf numFmtId="0" fontId="2" fillId="2" borderId="0" xfId="0" applyFont="1" applyFill="1"/>
    <xf numFmtId="0" fontId="1" fillId="0" borderId="0" xfId="0" applyFont="1" quotePrefix="1"/>
    <xf numFmtId="0" fontId="4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56"/>
  <sheetViews>
    <sheetView tabSelected="1" topLeftCell="A22" workbookViewId="0">
      <selection activeCell="S32" sqref="S32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0.875" style="1" customWidth="1"/>
    <col min="7" max="7" width="17" style="2" customWidth="1"/>
    <col min="8" max="8" width="19" style="2" customWidth="1"/>
    <col min="9" max="9" width="13.25" style="2" customWidth="1"/>
    <col min="10" max="10" width="8.625" style="2" hidden="1" customWidth="1"/>
    <col min="11" max="11" width="7.75" style="2" hidden="1" customWidth="1"/>
    <col min="12" max="12" width="8.5" style="2" hidden="1" customWidth="1"/>
    <col min="13" max="13" width="8.375" style="2" hidden="1" customWidth="1"/>
    <col min="14" max="14" width="9" style="2" hidden="1" customWidth="1"/>
    <col min="15" max="15" width="13.25" style="1" hidden="1" customWidth="1"/>
    <col min="16" max="16" width="16.5" style="1" hidden="1" customWidth="1"/>
    <col min="17" max="17" width="5.25" style="2" customWidth="1"/>
    <col min="18" max="18" width="5.125" style="2" customWidth="1"/>
    <col min="19" max="22" width="4.375" style="2" customWidth="1"/>
    <col min="23" max="23" width="4.375" style="3" customWidth="1"/>
    <col min="24" max="24" width="5.125" style="2" customWidth="1"/>
    <col min="25" max="25" width="4.375" style="2" customWidth="1"/>
    <col min="26" max="26" width="5.25" style="2" customWidth="1"/>
    <col min="27" max="27" width="5" style="2" customWidth="1"/>
    <col min="28" max="28" width="5.625" style="2" customWidth="1"/>
    <col min="29" max="29" width="6.125" style="2" customWidth="1"/>
    <col min="30" max="16384" width="9" style="2"/>
  </cols>
  <sheetData>
    <row r="1" s="1" customFormat="1" customHeight="1" spans="1:29">
      <c r="A1" s="2"/>
      <c r="B1" s="2"/>
      <c r="G1" s="2"/>
      <c r="H1" s="2"/>
      <c r="I1" s="2"/>
      <c r="J1" s="2"/>
      <c r="K1" s="2"/>
      <c r="L1" s="2"/>
      <c r="M1" s="2"/>
      <c r="N1" s="2"/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3"/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</row>
    <row r="2" s="1" customFormat="1" customHeight="1" spans="1:29">
      <c r="A2" s="2"/>
      <c r="B2" s="2"/>
      <c r="G2" s="2"/>
      <c r="H2" s="2"/>
      <c r="I2" s="2"/>
      <c r="J2" s="2"/>
      <c r="K2" s="2"/>
      <c r="L2" s="2"/>
      <c r="M2" s="2"/>
      <c r="N2" s="2"/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3"/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</row>
    <row r="3" s="1" customFormat="1" customHeight="1" spans="1:23">
      <c r="A3" s="2"/>
      <c r="B3" s="2"/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6" t="s">
        <v>13</v>
      </c>
      <c r="P3" s="6" t="s">
        <v>14</v>
      </c>
      <c r="Q3" s="2"/>
      <c r="R3" s="2"/>
      <c r="W3" s="7"/>
    </row>
    <row r="4" s="1" customFormat="1" customHeight="1" spans="1:23">
      <c r="A4" s="2"/>
      <c r="B4" s="2"/>
      <c r="C4" s="4" t="s">
        <v>15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6" t="s">
        <v>13</v>
      </c>
      <c r="P4" s="6" t="s">
        <v>14</v>
      </c>
      <c r="Q4" s="2"/>
      <c r="R4" s="2"/>
      <c r="W4" s="7"/>
    </row>
    <row r="5" s="1" customFormat="1" customHeight="1" spans="1:23">
      <c r="A5" s="2"/>
      <c r="B5" s="2"/>
      <c r="C5" s="4" t="s">
        <v>16</v>
      </c>
      <c r="D5" s="4" t="s">
        <v>16</v>
      </c>
      <c r="E5" s="4" t="s">
        <v>16</v>
      </c>
      <c r="F5" s="4" t="s">
        <v>16</v>
      </c>
      <c r="G5" s="4" t="s">
        <v>17</v>
      </c>
      <c r="H5" s="4" t="s">
        <v>18</v>
      </c>
      <c r="I5" s="4" t="s">
        <v>18</v>
      </c>
      <c r="J5" s="4" t="s">
        <v>16</v>
      </c>
      <c r="K5" s="4" t="s">
        <v>16</v>
      </c>
      <c r="L5" s="4" t="s">
        <v>16</v>
      </c>
      <c r="M5" s="4" t="s">
        <v>16</v>
      </c>
      <c r="N5" s="4" t="s">
        <v>16</v>
      </c>
      <c r="O5" s="6" t="s">
        <v>19</v>
      </c>
      <c r="P5" s="6" t="s">
        <v>19</v>
      </c>
      <c r="Q5" s="2"/>
      <c r="R5" s="2"/>
      <c r="W5" s="7"/>
    </row>
    <row r="6" s="1" customFormat="1" customHeight="1" spans="3:29">
      <c r="C6" s="1">
        <v>101</v>
      </c>
      <c r="D6" s="1">
        <v>1</v>
      </c>
      <c r="E6" s="1">
        <v>1</v>
      </c>
      <c r="F6" s="1">
        <v>9</v>
      </c>
      <c r="G6" s="8" t="s">
        <v>20</v>
      </c>
      <c r="H6" s="8" t="s">
        <v>21</v>
      </c>
      <c r="I6" s="8" t="s">
        <v>22</v>
      </c>
      <c r="J6" s="1">
        <v>0</v>
      </c>
      <c r="K6" s="1">
        <v>0</v>
      </c>
      <c r="L6" s="1">
        <v>0</v>
      </c>
      <c r="M6" s="1">
        <v>1000</v>
      </c>
      <c r="N6" s="1">
        <v>1000</v>
      </c>
      <c r="O6" s="1" t="s">
        <v>23</v>
      </c>
      <c r="Q6" s="1">
        <v>10</v>
      </c>
      <c r="R6" s="1">
        <v>10</v>
      </c>
      <c r="S6" s="1">
        <v>10</v>
      </c>
      <c r="T6" s="1">
        <v>5</v>
      </c>
      <c r="U6" s="1">
        <v>10</v>
      </c>
      <c r="V6" s="1">
        <v>0</v>
      </c>
      <c r="W6" s="7"/>
      <c r="X6" s="1">
        <v>1</v>
      </c>
      <c r="Y6" s="1">
        <v>1</v>
      </c>
      <c r="Z6" s="1">
        <v>1</v>
      </c>
      <c r="AA6" s="1">
        <v>1</v>
      </c>
      <c r="AB6" s="1">
        <v>2</v>
      </c>
      <c r="AC6" s="1">
        <v>0</v>
      </c>
    </row>
    <row r="7" s="1" customFormat="1" customHeight="1" spans="3:29">
      <c r="C7" s="1">
        <v>102</v>
      </c>
      <c r="D7" s="1">
        <v>1</v>
      </c>
      <c r="E7" s="1">
        <v>10</v>
      </c>
      <c r="F7" s="1">
        <v>19</v>
      </c>
      <c r="G7" s="8" t="s">
        <v>20</v>
      </c>
      <c r="H7" s="8" t="s">
        <v>24</v>
      </c>
      <c r="I7" s="8" t="s">
        <v>25</v>
      </c>
      <c r="J7" s="1">
        <v>1</v>
      </c>
      <c r="K7" s="1">
        <v>1</v>
      </c>
      <c r="L7" s="1">
        <v>1</v>
      </c>
      <c r="M7" s="1">
        <f>M6*10</f>
        <v>10000</v>
      </c>
      <c r="N7" s="1">
        <v>10000</v>
      </c>
      <c r="O7" s="1" t="s">
        <v>26</v>
      </c>
      <c r="P7" s="1" t="s">
        <v>27</v>
      </c>
      <c r="Q7" s="1">
        <f t="shared" ref="Q7:Q12" si="0">Q6+(F6-E6)*X6+X7</f>
        <v>20</v>
      </c>
      <c r="R7" s="1">
        <f t="shared" ref="R7:R12" si="1">R6+(F6-E6)*Y6+Y7</f>
        <v>20</v>
      </c>
      <c r="S7" s="1">
        <f t="shared" ref="S7:S12" si="2">S6+(F6-E6)*Z6+Z7</f>
        <v>20</v>
      </c>
      <c r="T7" s="1">
        <f t="shared" ref="T7:T12" si="3">T6+(F6-E6)*AA6+AA7</f>
        <v>15</v>
      </c>
      <c r="U7" s="1">
        <f t="shared" ref="U7:U12" si="4">U6+(F6-E6)*AB6+AB7</f>
        <v>30</v>
      </c>
      <c r="V7" s="1">
        <f t="shared" ref="V7:V12" si="5">V6+(F6-E6)*AC6+AC7</f>
        <v>0</v>
      </c>
      <c r="W7" s="7"/>
      <c r="X7" s="1">
        <v>2</v>
      </c>
      <c r="Y7" s="1">
        <v>2</v>
      </c>
      <c r="Z7" s="1">
        <v>2</v>
      </c>
      <c r="AA7" s="1">
        <v>2</v>
      </c>
      <c r="AB7" s="1">
        <v>4</v>
      </c>
      <c r="AC7" s="1">
        <v>0</v>
      </c>
    </row>
    <row r="8" s="1" customFormat="1" customHeight="1" spans="3:29">
      <c r="C8" s="1">
        <v>103</v>
      </c>
      <c r="D8" s="1">
        <v>1</v>
      </c>
      <c r="E8" s="1">
        <v>20</v>
      </c>
      <c r="F8" s="1">
        <v>29</v>
      </c>
      <c r="G8" s="8" t="s">
        <v>20</v>
      </c>
      <c r="H8" s="8" t="s">
        <v>28</v>
      </c>
      <c r="I8" s="8" t="s">
        <v>25</v>
      </c>
      <c r="J8" s="1">
        <v>1</v>
      </c>
      <c r="K8" s="1">
        <v>11</v>
      </c>
      <c r="L8" s="1">
        <v>1</v>
      </c>
      <c r="M8" s="1">
        <f t="shared" ref="M8:M12" si="6">M7+(F7-E7)*N7+N8</f>
        <v>120000</v>
      </c>
      <c r="N8" s="1">
        <v>20000</v>
      </c>
      <c r="O8" s="1" t="s">
        <v>26</v>
      </c>
      <c r="P8" s="1" t="s">
        <v>27</v>
      </c>
      <c r="Q8" s="1">
        <f t="shared" si="0"/>
        <v>40</v>
      </c>
      <c r="R8" s="1">
        <f t="shared" si="1"/>
        <v>40</v>
      </c>
      <c r="S8" s="1">
        <f t="shared" si="2"/>
        <v>40</v>
      </c>
      <c r="T8" s="1">
        <f t="shared" si="3"/>
        <v>35</v>
      </c>
      <c r="U8" s="1">
        <f t="shared" si="4"/>
        <v>70</v>
      </c>
      <c r="V8" s="1">
        <f t="shared" si="5"/>
        <v>0</v>
      </c>
      <c r="W8" s="7"/>
      <c r="X8" s="1">
        <v>2</v>
      </c>
      <c r="Y8" s="1">
        <v>2</v>
      </c>
      <c r="Z8" s="1">
        <v>2</v>
      </c>
      <c r="AA8" s="1">
        <v>2</v>
      </c>
      <c r="AB8" s="1">
        <v>4</v>
      </c>
      <c r="AC8" s="1">
        <v>0</v>
      </c>
    </row>
    <row r="9" s="1" customFormat="1" customHeight="1" spans="3:29">
      <c r="C9" s="1">
        <v>104</v>
      </c>
      <c r="D9" s="1">
        <v>1</v>
      </c>
      <c r="E9" s="1">
        <v>30</v>
      </c>
      <c r="F9" s="1">
        <v>49</v>
      </c>
      <c r="G9" s="8" t="s">
        <v>29</v>
      </c>
      <c r="H9" s="8" t="s">
        <v>30</v>
      </c>
      <c r="I9" s="8" t="s">
        <v>31</v>
      </c>
      <c r="J9" s="1">
        <v>1</v>
      </c>
      <c r="K9" s="1">
        <v>21</v>
      </c>
      <c r="L9" s="1">
        <v>1</v>
      </c>
      <c r="M9" s="1">
        <f t="shared" si="6"/>
        <v>340000</v>
      </c>
      <c r="N9" s="1">
        <v>40000</v>
      </c>
      <c r="O9" s="1" t="s">
        <v>26</v>
      </c>
      <c r="P9" s="1" t="s">
        <v>27</v>
      </c>
      <c r="Q9" s="1">
        <f t="shared" si="0"/>
        <v>61</v>
      </c>
      <c r="R9" s="1">
        <f t="shared" si="1"/>
        <v>61</v>
      </c>
      <c r="S9" s="1">
        <f t="shared" si="2"/>
        <v>61</v>
      </c>
      <c r="T9" s="1">
        <f t="shared" si="3"/>
        <v>56</v>
      </c>
      <c r="U9" s="1">
        <f t="shared" si="4"/>
        <v>112</v>
      </c>
      <c r="V9" s="1">
        <f t="shared" si="5"/>
        <v>1</v>
      </c>
      <c r="W9" s="7"/>
      <c r="X9" s="1">
        <v>3</v>
      </c>
      <c r="Y9" s="1">
        <v>3</v>
      </c>
      <c r="Z9" s="1">
        <v>3</v>
      </c>
      <c r="AA9" s="1">
        <v>3</v>
      </c>
      <c r="AB9" s="1">
        <v>6</v>
      </c>
      <c r="AC9" s="1">
        <v>1</v>
      </c>
    </row>
    <row r="10" s="1" customFormat="1" customHeight="1" spans="3:29">
      <c r="C10" s="1">
        <v>105</v>
      </c>
      <c r="D10" s="1">
        <v>1</v>
      </c>
      <c r="E10" s="1">
        <v>50</v>
      </c>
      <c r="F10" s="1">
        <v>79</v>
      </c>
      <c r="G10" s="8" t="s">
        <v>29</v>
      </c>
      <c r="H10" s="8" t="s">
        <v>32</v>
      </c>
      <c r="I10" s="8" t="s">
        <v>33</v>
      </c>
      <c r="J10" s="1">
        <v>1</v>
      </c>
      <c r="K10" s="1">
        <v>41</v>
      </c>
      <c r="L10" s="1">
        <v>1</v>
      </c>
      <c r="M10" s="1">
        <f t="shared" si="6"/>
        <v>1180000</v>
      </c>
      <c r="N10" s="1">
        <v>80000</v>
      </c>
      <c r="O10" s="1" t="s">
        <v>26</v>
      </c>
      <c r="P10" s="1" t="s">
        <v>27</v>
      </c>
      <c r="Q10" s="1">
        <f t="shared" si="0"/>
        <v>122</v>
      </c>
      <c r="R10" s="1">
        <f t="shared" si="1"/>
        <v>122</v>
      </c>
      <c r="S10" s="1">
        <f t="shared" si="2"/>
        <v>122</v>
      </c>
      <c r="T10" s="1">
        <f t="shared" si="3"/>
        <v>117</v>
      </c>
      <c r="U10" s="1">
        <f t="shared" si="4"/>
        <v>234</v>
      </c>
      <c r="V10" s="1">
        <f t="shared" si="5"/>
        <v>21</v>
      </c>
      <c r="W10" s="7"/>
      <c r="X10" s="1">
        <v>4</v>
      </c>
      <c r="Y10" s="1">
        <v>4</v>
      </c>
      <c r="Z10" s="1">
        <v>4</v>
      </c>
      <c r="AA10" s="1">
        <v>4</v>
      </c>
      <c r="AB10" s="1">
        <v>8</v>
      </c>
      <c r="AC10" s="1">
        <v>1</v>
      </c>
    </row>
    <row r="11" s="1" customFormat="1" customHeight="1" spans="3:29">
      <c r="C11" s="1">
        <v>106</v>
      </c>
      <c r="D11" s="1">
        <v>1</v>
      </c>
      <c r="E11" s="1">
        <v>80</v>
      </c>
      <c r="F11" s="1">
        <v>95</v>
      </c>
      <c r="G11" s="8" t="s">
        <v>29</v>
      </c>
      <c r="H11" s="8" t="s">
        <v>34</v>
      </c>
      <c r="I11" s="8" t="s">
        <v>35</v>
      </c>
      <c r="J11" s="1">
        <v>1</v>
      </c>
      <c r="K11" s="1">
        <v>70</v>
      </c>
      <c r="L11" s="1">
        <v>1</v>
      </c>
      <c r="M11" s="1">
        <f t="shared" si="6"/>
        <v>3660000</v>
      </c>
      <c r="N11" s="1">
        <v>160000</v>
      </c>
      <c r="O11" s="1" t="s">
        <v>26</v>
      </c>
      <c r="P11" s="1" t="s">
        <v>27</v>
      </c>
      <c r="Q11" s="1">
        <f t="shared" si="0"/>
        <v>278</v>
      </c>
      <c r="R11" s="1">
        <f t="shared" si="1"/>
        <v>278</v>
      </c>
      <c r="S11" s="1">
        <f t="shared" si="2"/>
        <v>278</v>
      </c>
      <c r="T11" s="1">
        <f t="shared" si="3"/>
        <v>237</v>
      </c>
      <c r="U11" s="1">
        <f t="shared" si="4"/>
        <v>474</v>
      </c>
      <c r="V11" s="1">
        <f t="shared" si="5"/>
        <v>52</v>
      </c>
      <c r="W11" s="7"/>
      <c r="X11" s="1">
        <v>40</v>
      </c>
      <c r="Y11" s="1">
        <v>40</v>
      </c>
      <c r="Z11" s="1">
        <v>40</v>
      </c>
      <c r="AA11" s="1">
        <v>4</v>
      </c>
      <c r="AB11" s="1">
        <v>8</v>
      </c>
      <c r="AC11" s="1">
        <v>2</v>
      </c>
    </row>
    <row r="12" s="1" customFormat="1" customHeight="1" spans="3:29">
      <c r="C12" s="1">
        <v>107</v>
      </c>
      <c r="D12" s="1">
        <v>1</v>
      </c>
      <c r="E12" s="1">
        <v>96</v>
      </c>
      <c r="F12" s="1">
        <v>120</v>
      </c>
      <c r="G12" s="8" t="s">
        <v>29</v>
      </c>
      <c r="H12" s="8" t="s">
        <v>36</v>
      </c>
      <c r="I12" s="8" t="s">
        <v>35</v>
      </c>
      <c r="J12" s="1">
        <v>1</v>
      </c>
      <c r="K12" s="1">
        <v>86</v>
      </c>
      <c r="L12" s="1">
        <v>0</v>
      </c>
      <c r="M12" s="1">
        <f t="shared" si="6"/>
        <v>6220000</v>
      </c>
      <c r="N12" s="1">
        <v>160000</v>
      </c>
      <c r="O12" s="1" t="s">
        <v>37</v>
      </c>
      <c r="P12" s="1" t="s">
        <v>38</v>
      </c>
      <c r="Q12" s="1">
        <f t="shared" si="0"/>
        <v>918</v>
      </c>
      <c r="R12" s="1">
        <f t="shared" si="1"/>
        <v>918</v>
      </c>
      <c r="S12" s="1">
        <f t="shared" si="2"/>
        <v>918</v>
      </c>
      <c r="T12" s="1">
        <f t="shared" si="3"/>
        <v>301</v>
      </c>
      <c r="U12" s="1">
        <f t="shared" si="4"/>
        <v>602</v>
      </c>
      <c r="V12" s="1">
        <f t="shared" si="5"/>
        <v>84</v>
      </c>
      <c r="W12" s="7"/>
      <c r="X12" s="1">
        <v>40</v>
      </c>
      <c r="Y12" s="1">
        <v>40</v>
      </c>
      <c r="Z12" s="1">
        <v>40</v>
      </c>
      <c r="AA12" s="1">
        <v>4</v>
      </c>
      <c r="AB12" s="1">
        <v>8</v>
      </c>
      <c r="AC12" s="1">
        <v>2</v>
      </c>
    </row>
    <row r="13" s="1" customFormat="1" customHeight="1" spans="23:23">
      <c r="W13" s="7"/>
    </row>
    <row r="14" s="1" customFormat="1" customHeight="1" spans="3:29">
      <c r="C14" s="1">
        <v>201</v>
      </c>
      <c r="D14" s="1">
        <v>2</v>
      </c>
      <c r="E14" s="1">
        <v>1</v>
      </c>
      <c r="F14" s="1">
        <v>9</v>
      </c>
      <c r="G14" s="8" t="s">
        <v>39</v>
      </c>
      <c r="H14" s="8" t="s">
        <v>21</v>
      </c>
      <c r="I14" s="8" t="s">
        <v>22</v>
      </c>
      <c r="J14" s="1">
        <v>0</v>
      </c>
      <c r="K14" s="1">
        <v>0</v>
      </c>
      <c r="L14" s="1">
        <v>0</v>
      </c>
      <c r="M14" s="1">
        <v>3000</v>
      </c>
      <c r="N14" s="1">
        <v>3000</v>
      </c>
      <c r="O14" s="1" t="s">
        <v>40</v>
      </c>
      <c r="Q14" s="1">
        <v>10</v>
      </c>
      <c r="R14" s="1">
        <v>10</v>
      </c>
      <c r="S14" s="1">
        <v>10</v>
      </c>
      <c r="T14" s="1">
        <v>5</v>
      </c>
      <c r="U14" s="1">
        <v>10</v>
      </c>
      <c r="V14" s="1">
        <v>0</v>
      </c>
      <c r="W14" s="7"/>
      <c r="X14" s="1">
        <v>1</v>
      </c>
      <c r="Y14" s="1">
        <v>1</v>
      </c>
      <c r="Z14" s="1">
        <v>1</v>
      </c>
      <c r="AA14" s="1">
        <v>1</v>
      </c>
      <c r="AB14" s="1">
        <v>2</v>
      </c>
      <c r="AC14" s="1">
        <v>0</v>
      </c>
    </row>
    <row r="15" s="1" customFormat="1" customHeight="1" spans="3:23">
      <c r="C15" s="1">
        <v>202</v>
      </c>
      <c r="D15" s="1">
        <v>2</v>
      </c>
      <c r="E15" s="1">
        <v>10</v>
      </c>
      <c r="F15" s="1">
        <v>19</v>
      </c>
      <c r="G15" s="8" t="s">
        <v>39</v>
      </c>
      <c r="H15" s="8" t="s">
        <v>24</v>
      </c>
      <c r="I15" s="8" t="s">
        <v>25</v>
      </c>
      <c r="J15" s="1">
        <v>2</v>
      </c>
      <c r="K15" s="1">
        <v>1</v>
      </c>
      <c r="L15" s="1">
        <v>1</v>
      </c>
      <c r="M15" s="1">
        <v>30000</v>
      </c>
      <c r="N15" s="1">
        <v>30000</v>
      </c>
      <c r="O15" s="1" t="s">
        <v>41</v>
      </c>
      <c r="P15" s="1" t="s">
        <v>42</v>
      </c>
      <c r="W15" s="7"/>
    </row>
    <row r="16" s="1" customFormat="1" customHeight="1" spans="3:23">
      <c r="C16" s="1">
        <v>203</v>
      </c>
      <c r="D16" s="1">
        <v>2</v>
      </c>
      <c r="E16" s="1">
        <v>20</v>
      </c>
      <c r="F16" s="1">
        <v>29</v>
      </c>
      <c r="G16" s="8" t="s">
        <v>39</v>
      </c>
      <c r="H16" s="8" t="s">
        <v>28</v>
      </c>
      <c r="I16" s="8" t="s">
        <v>25</v>
      </c>
      <c r="J16" s="1">
        <v>2</v>
      </c>
      <c r="K16" s="1">
        <v>11</v>
      </c>
      <c r="L16" s="1">
        <v>1</v>
      </c>
      <c r="M16" s="1">
        <f t="shared" ref="M16:M19" si="7">M15+(F15-E15)*N15+N16</f>
        <v>350000</v>
      </c>
      <c r="N16" s="1">
        <v>50000</v>
      </c>
      <c r="O16" s="1" t="s">
        <v>41</v>
      </c>
      <c r="P16" s="1" t="s">
        <v>42</v>
      </c>
      <c r="W16" s="7"/>
    </row>
    <row r="17" s="1" customFormat="1" customHeight="1" spans="3:23">
      <c r="C17" s="1">
        <v>204</v>
      </c>
      <c r="D17" s="1">
        <v>2</v>
      </c>
      <c r="E17" s="1">
        <v>30</v>
      </c>
      <c r="F17" s="1">
        <v>49</v>
      </c>
      <c r="G17" s="8" t="s">
        <v>43</v>
      </c>
      <c r="H17" s="8" t="s">
        <v>30</v>
      </c>
      <c r="I17" s="8" t="s">
        <v>31</v>
      </c>
      <c r="J17" s="1">
        <v>2</v>
      </c>
      <c r="K17" s="1">
        <v>21</v>
      </c>
      <c r="L17" s="1">
        <v>1</v>
      </c>
      <c r="M17" s="1">
        <f t="shared" si="7"/>
        <v>900000</v>
      </c>
      <c r="N17" s="1">
        <v>100000</v>
      </c>
      <c r="O17" s="1" t="s">
        <v>41</v>
      </c>
      <c r="P17" s="1" t="s">
        <v>42</v>
      </c>
      <c r="W17" s="7"/>
    </row>
    <row r="18" s="1" customFormat="1" customHeight="1" spans="3:23">
      <c r="C18" s="1">
        <v>205</v>
      </c>
      <c r="D18" s="1">
        <v>2</v>
      </c>
      <c r="E18" s="1">
        <v>50</v>
      </c>
      <c r="F18" s="1">
        <v>79</v>
      </c>
      <c r="G18" s="8" t="s">
        <v>43</v>
      </c>
      <c r="H18" s="8" t="s">
        <v>32</v>
      </c>
      <c r="I18" s="8" t="s">
        <v>33</v>
      </c>
      <c r="J18" s="1">
        <v>2</v>
      </c>
      <c r="K18" s="1">
        <v>41</v>
      </c>
      <c r="L18" s="1">
        <v>1</v>
      </c>
      <c r="M18" s="1">
        <f t="shared" si="7"/>
        <v>3000000</v>
      </c>
      <c r="N18" s="1">
        <v>200000</v>
      </c>
      <c r="O18" s="1" t="s">
        <v>41</v>
      </c>
      <c r="P18" s="1" t="s">
        <v>42</v>
      </c>
      <c r="W18" s="7"/>
    </row>
    <row r="19" s="1" customFormat="1" customHeight="1" spans="3:23">
      <c r="C19" s="1">
        <v>206</v>
      </c>
      <c r="D19" s="1">
        <v>2</v>
      </c>
      <c r="E19" s="1">
        <v>80</v>
      </c>
      <c r="F19" s="1">
        <v>120</v>
      </c>
      <c r="G19" s="8" t="s">
        <v>43</v>
      </c>
      <c r="H19" s="8" t="s">
        <v>34</v>
      </c>
      <c r="I19" s="8" t="s">
        <v>35</v>
      </c>
      <c r="J19" s="1">
        <v>2</v>
      </c>
      <c r="K19" s="1">
        <v>70</v>
      </c>
      <c r="L19" s="1">
        <v>1</v>
      </c>
      <c r="M19" s="1">
        <f t="shared" si="7"/>
        <v>9200000</v>
      </c>
      <c r="N19" s="1">
        <v>400000</v>
      </c>
      <c r="O19" s="1" t="s">
        <v>41</v>
      </c>
      <c r="P19" s="1" t="s">
        <v>42</v>
      </c>
      <c r="W19" s="7"/>
    </row>
    <row r="20" s="1" customFormat="1" customHeight="1" spans="23:23">
      <c r="W20" s="7"/>
    </row>
    <row r="21" s="1" customFormat="1" customHeight="1" spans="3:23">
      <c r="C21" s="1">
        <v>301</v>
      </c>
      <c r="D21" s="1">
        <v>3</v>
      </c>
      <c r="E21" s="1">
        <v>1</v>
      </c>
      <c r="F21" s="1">
        <v>9</v>
      </c>
      <c r="G21" s="8" t="s">
        <v>44</v>
      </c>
      <c r="H21" s="8" t="s">
        <v>21</v>
      </c>
      <c r="I21" s="8" t="s">
        <v>22</v>
      </c>
      <c r="J21" s="1">
        <v>0</v>
      </c>
      <c r="K21" s="1">
        <v>0</v>
      </c>
      <c r="L21" s="1">
        <v>0</v>
      </c>
      <c r="M21" s="1">
        <v>6000</v>
      </c>
      <c r="N21" s="1">
        <v>6000</v>
      </c>
      <c r="O21" s="1" t="s">
        <v>45</v>
      </c>
      <c r="W21" s="7"/>
    </row>
    <row r="22" s="1" customFormat="1" customHeight="1" spans="3:23">
      <c r="C22" s="1">
        <v>302</v>
      </c>
      <c r="D22" s="1">
        <v>3</v>
      </c>
      <c r="E22" s="1">
        <v>10</v>
      </c>
      <c r="F22" s="1">
        <v>19</v>
      </c>
      <c r="G22" s="8" t="s">
        <v>44</v>
      </c>
      <c r="H22" s="8" t="s">
        <v>24</v>
      </c>
      <c r="I22" s="8" t="s">
        <v>25</v>
      </c>
      <c r="J22" s="1">
        <v>3</v>
      </c>
      <c r="K22" s="1">
        <v>1</v>
      </c>
      <c r="L22" s="1">
        <v>1</v>
      </c>
      <c r="M22" s="1">
        <v>60000</v>
      </c>
      <c r="N22" s="1">
        <v>50000</v>
      </c>
      <c r="O22" s="1" t="s">
        <v>46</v>
      </c>
      <c r="P22" s="1" t="s">
        <v>47</v>
      </c>
      <c r="W22" s="7"/>
    </row>
    <row r="23" s="1" customFormat="1" customHeight="1" spans="3:23">
      <c r="C23" s="1">
        <v>303</v>
      </c>
      <c r="D23" s="1">
        <v>3</v>
      </c>
      <c r="E23" s="1">
        <v>20</v>
      </c>
      <c r="F23" s="1">
        <v>29</v>
      </c>
      <c r="G23" s="8" t="s">
        <v>44</v>
      </c>
      <c r="H23" s="8" t="s">
        <v>28</v>
      </c>
      <c r="I23" s="8" t="s">
        <v>25</v>
      </c>
      <c r="J23" s="1">
        <v>3</v>
      </c>
      <c r="K23" s="1">
        <v>11</v>
      </c>
      <c r="L23" s="1">
        <v>1</v>
      </c>
      <c r="M23" s="1">
        <f t="shared" ref="M23:M26" si="8">M22+(F22-E22)*N22+N23</f>
        <v>590000</v>
      </c>
      <c r="N23" s="1">
        <v>80000</v>
      </c>
      <c r="O23" s="1" t="s">
        <v>46</v>
      </c>
      <c r="P23" s="1" t="s">
        <v>47</v>
      </c>
      <c r="W23" s="7"/>
    </row>
    <row r="24" s="1" customFormat="1" customHeight="1" spans="3:23">
      <c r="C24" s="1">
        <v>304</v>
      </c>
      <c r="D24" s="1">
        <v>3</v>
      </c>
      <c r="E24" s="1">
        <v>30</v>
      </c>
      <c r="F24" s="1">
        <v>49</v>
      </c>
      <c r="G24" s="8" t="s">
        <v>48</v>
      </c>
      <c r="H24" s="8" t="s">
        <v>30</v>
      </c>
      <c r="I24" s="8" t="s">
        <v>31</v>
      </c>
      <c r="J24" s="1">
        <v>3</v>
      </c>
      <c r="K24" s="1">
        <v>21</v>
      </c>
      <c r="L24" s="1">
        <v>1</v>
      </c>
      <c r="M24" s="1">
        <f t="shared" si="8"/>
        <v>1470000</v>
      </c>
      <c r="N24" s="1">
        <v>160000</v>
      </c>
      <c r="O24" s="1" t="s">
        <v>46</v>
      </c>
      <c r="P24" s="1" t="s">
        <v>47</v>
      </c>
      <c r="W24" s="7"/>
    </row>
    <row r="25" s="1" customFormat="1" customHeight="1" spans="3:23">
      <c r="C25" s="1">
        <v>305</v>
      </c>
      <c r="D25" s="1">
        <v>3</v>
      </c>
      <c r="E25" s="1">
        <v>50</v>
      </c>
      <c r="F25" s="1">
        <v>79</v>
      </c>
      <c r="G25" s="8" t="s">
        <v>48</v>
      </c>
      <c r="H25" s="8" t="s">
        <v>32</v>
      </c>
      <c r="I25" s="8" t="s">
        <v>33</v>
      </c>
      <c r="J25" s="1">
        <v>3</v>
      </c>
      <c r="K25" s="1">
        <v>41</v>
      </c>
      <c r="L25" s="1">
        <v>1</v>
      </c>
      <c r="M25" s="1">
        <f t="shared" si="8"/>
        <v>4830000</v>
      </c>
      <c r="N25" s="1">
        <v>320000</v>
      </c>
      <c r="O25" s="1" t="s">
        <v>46</v>
      </c>
      <c r="P25" s="1" t="s">
        <v>47</v>
      </c>
      <c r="W25" s="7"/>
    </row>
    <row r="26" s="1" customFormat="1" customHeight="1" spans="3:23">
      <c r="C26" s="1">
        <v>306</v>
      </c>
      <c r="D26" s="1">
        <v>3</v>
      </c>
      <c r="E26" s="1">
        <v>80</v>
      </c>
      <c r="F26" s="1">
        <v>120</v>
      </c>
      <c r="G26" s="8" t="s">
        <v>48</v>
      </c>
      <c r="H26" s="8" t="s">
        <v>34</v>
      </c>
      <c r="I26" s="8" t="s">
        <v>35</v>
      </c>
      <c r="J26" s="1">
        <v>3</v>
      </c>
      <c r="K26" s="1">
        <v>70</v>
      </c>
      <c r="L26" s="1">
        <v>1</v>
      </c>
      <c r="M26" s="1">
        <f t="shared" si="8"/>
        <v>14750000</v>
      </c>
      <c r="N26" s="1">
        <v>640000</v>
      </c>
      <c r="O26" s="1" t="s">
        <v>46</v>
      </c>
      <c r="P26" s="1" t="s">
        <v>47</v>
      </c>
      <c r="W26" s="7"/>
    </row>
    <row r="27" s="1" customFormat="1" customHeight="1" spans="23:23">
      <c r="W27" s="7"/>
    </row>
    <row r="28" s="1" customFormat="1" customHeight="1" spans="3:23">
      <c r="C28" s="1">
        <v>401</v>
      </c>
      <c r="D28" s="1">
        <v>4</v>
      </c>
      <c r="E28" s="1">
        <v>1</v>
      </c>
      <c r="F28" s="1">
        <v>9</v>
      </c>
      <c r="G28" s="8" t="s">
        <v>49</v>
      </c>
      <c r="H28" s="8" t="s">
        <v>21</v>
      </c>
      <c r="I28" s="8" t="s">
        <v>22</v>
      </c>
      <c r="J28" s="1">
        <v>0</v>
      </c>
      <c r="K28" s="1">
        <v>0</v>
      </c>
      <c r="L28" s="1">
        <v>0</v>
      </c>
      <c r="M28" s="1">
        <v>10000</v>
      </c>
      <c r="N28" s="1">
        <v>10000</v>
      </c>
      <c r="O28" s="1" t="s">
        <v>50</v>
      </c>
      <c r="W28" s="7"/>
    </row>
    <row r="29" s="1" customFormat="1" customHeight="1" spans="3:23">
      <c r="C29" s="1">
        <v>402</v>
      </c>
      <c r="D29" s="1">
        <v>4</v>
      </c>
      <c r="E29" s="1">
        <v>10</v>
      </c>
      <c r="F29" s="1">
        <v>19</v>
      </c>
      <c r="G29" s="8" t="s">
        <v>49</v>
      </c>
      <c r="H29" s="8" t="s">
        <v>24</v>
      </c>
      <c r="I29" s="8" t="s">
        <v>25</v>
      </c>
      <c r="J29" s="1">
        <v>4</v>
      </c>
      <c r="K29" s="1">
        <v>1</v>
      </c>
      <c r="L29" s="1">
        <v>1</v>
      </c>
      <c r="M29" s="1">
        <v>100000</v>
      </c>
      <c r="N29" s="1">
        <v>80000</v>
      </c>
      <c r="O29" s="1" t="s">
        <v>51</v>
      </c>
      <c r="P29" s="1" t="s">
        <v>52</v>
      </c>
      <c r="W29" s="7"/>
    </row>
    <row r="30" s="1" customFormat="1" customHeight="1" spans="3:23">
      <c r="C30" s="1">
        <v>403</v>
      </c>
      <c r="D30" s="1">
        <v>4</v>
      </c>
      <c r="E30" s="1">
        <v>20</v>
      </c>
      <c r="F30" s="1">
        <v>29</v>
      </c>
      <c r="G30" s="8" t="s">
        <v>49</v>
      </c>
      <c r="H30" s="8" t="s">
        <v>28</v>
      </c>
      <c r="I30" s="8" t="s">
        <v>25</v>
      </c>
      <c r="J30" s="1">
        <v>4</v>
      </c>
      <c r="K30" s="1">
        <v>11</v>
      </c>
      <c r="L30" s="1">
        <v>1</v>
      </c>
      <c r="M30" s="1">
        <f t="shared" ref="M30:M33" si="9">M29+(F29-E29)*N29+N30</f>
        <v>970000</v>
      </c>
      <c r="N30" s="1">
        <v>150000</v>
      </c>
      <c r="O30" s="1" t="s">
        <v>51</v>
      </c>
      <c r="P30" s="1" t="s">
        <v>52</v>
      </c>
      <c r="W30" s="7"/>
    </row>
    <row r="31" s="1" customFormat="1" customHeight="1" spans="3:23">
      <c r="C31" s="1">
        <v>404</v>
      </c>
      <c r="D31" s="1">
        <v>4</v>
      </c>
      <c r="E31" s="1">
        <v>30</v>
      </c>
      <c r="F31" s="1">
        <v>49</v>
      </c>
      <c r="G31" s="8" t="s">
        <v>53</v>
      </c>
      <c r="H31" s="8" t="s">
        <v>30</v>
      </c>
      <c r="I31" s="8" t="s">
        <v>31</v>
      </c>
      <c r="J31" s="1">
        <v>4</v>
      </c>
      <c r="K31" s="1">
        <v>21</v>
      </c>
      <c r="L31" s="1">
        <v>1</v>
      </c>
      <c r="M31" s="1">
        <f t="shared" si="9"/>
        <v>2620000</v>
      </c>
      <c r="N31" s="1">
        <v>300000</v>
      </c>
      <c r="O31" s="1" t="s">
        <v>51</v>
      </c>
      <c r="P31" s="1" t="s">
        <v>52</v>
      </c>
      <c r="W31" s="7"/>
    </row>
    <row r="32" s="1" customFormat="1" customHeight="1" spans="3:23">
      <c r="C32" s="1">
        <v>405</v>
      </c>
      <c r="D32" s="1">
        <v>4</v>
      </c>
      <c r="E32" s="1">
        <v>50</v>
      </c>
      <c r="F32" s="1">
        <v>79</v>
      </c>
      <c r="G32" s="8" t="s">
        <v>53</v>
      </c>
      <c r="H32" s="8" t="s">
        <v>32</v>
      </c>
      <c r="I32" s="8" t="s">
        <v>33</v>
      </c>
      <c r="J32" s="1">
        <v>4</v>
      </c>
      <c r="K32" s="1">
        <v>41</v>
      </c>
      <c r="L32" s="1">
        <v>1</v>
      </c>
      <c r="M32" s="1">
        <f t="shared" si="9"/>
        <v>8920000</v>
      </c>
      <c r="N32" s="1">
        <v>600000</v>
      </c>
      <c r="O32" s="1" t="s">
        <v>51</v>
      </c>
      <c r="P32" s="1" t="s">
        <v>52</v>
      </c>
      <c r="W32" s="7"/>
    </row>
    <row r="33" s="1" customFormat="1" customHeight="1" spans="3:23">
      <c r="C33" s="1">
        <v>406</v>
      </c>
      <c r="D33" s="1">
        <v>4</v>
      </c>
      <c r="E33" s="1">
        <v>80</v>
      </c>
      <c r="F33" s="1">
        <v>120</v>
      </c>
      <c r="G33" s="8" t="s">
        <v>53</v>
      </c>
      <c r="H33" s="8" t="s">
        <v>34</v>
      </c>
      <c r="I33" s="8" t="s">
        <v>35</v>
      </c>
      <c r="J33" s="1">
        <v>4</v>
      </c>
      <c r="K33" s="1">
        <v>70</v>
      </c>
      <c r="L33" s="1">
        <v>1</v>
      </c>
      <c r="M33" s="1">
        <f t="shared" si="9"/>
        <v>27520000</v>
      </c>
      <c r="N33" s="1">
        <v>1200000</v>
      </c>
      <c r="O33" s="1" t="s">
        <v>51</v>
      </c>
      <c r="P33" s="1" t="s">
        <v>52</v>
      </c>
      <c r="W33" s="7"/>
    </row>
    <row r="34" s="1" customFormat="1" customHeight="1" spans="23:23">
      <c r="W34" s="7"/>
    </row>
    <row r="35" s="1" customFormat="1" customHeight="1" spans="3:29">
      <c r="C35" s="1">
        <v>501</v>
      </c>
      <c r="D35" s="1">
        <v>5</v>
      </c>
      <c r="E35" s="1">
        <v>1</v>
      </c>
      <c r="F35" s="1">
        <v>9</v>
      </c>
      <c r="G35" s="8" t="s">
        <v>54</v>
      </c>
      <c r="H35" s="8" t="s">
        <v>55</v>
      </c>
      <c r="I35" s="8" t="s">
        <v>56</v>
      </c>
      <c r="J35" s="1">
        <v>0</v>
      </c>
      <c r="K35" s="1">
        <v>0</v>
      </c>
      <c r="L35" s="1">
        <v>0</v>
      </c>
      <c r="M35" s="1">
        <v>20000</v>
      </c>
      <c r="N35" s="1">
        <v>20000</v>
      </c>
      <c r="O35" s="1" t="s">
        <v>57</v>
      </c>
      <c r="Q35" s="1">
        <v>15</v>
      </c>
      <c r="R35" s="1">
        <v>15</v>
      </c>
      <c r="S35" s="1">
        <v>15</v>
      </c>
      <c r="T35" s="1">
        <v>1</v>
      </c>
      <c r="U35" s="1">
        <v>15</v>
      </c>
      <c r="V35" s="1">
        <v>0</v>
      </c>
      <c r="W35" s="7"/>
      <c r="X35" s="1">
        <v>2</v>
      </c>
      <c r="Y35" s="1">
        <v>2</v>
      </c>
      <c r="Z35" s="1">
        <v>2</v>
      </c>
      <c r="AA35" s="1">
        <v>1</v>
      </c>
      <c r="AB35" s="1">
        <v>2</v>
      </c>
      <c r="AC35" s="1">
        <v>0</v>
      </c>
    </row>
    <row r="36" s="1" customFormat="1" customHeight="1" spans="3:29">
      <c r="C36" s="1">
        <v>502</v>
      </c>
      <c r="D36" s="1">
        <v>5</v>
      </c>
      <c r="E36" s="1">
        <v>10</v>
      </c>
      <c r="F36" s="1">
        <v>19</v>
      </c>
      <c r="G36" s="8" t="s">
        <v>54</v>
      </c>
      <c r="H36" s="9" t="s">
        <v>58</v>
      </c>
      <c r="I36" s="8" t="s">
        <v>56</v>
      </c>
      <c r="J36" s="1">
        <v>5</v>
      </c>
      <c r="K36" s="1">
        <v>1</v>
      </c>
      <c r="L36" s="1">
        <v>1</v>
      </c>
      <c r="M36" s="1">
        <v>200000</v>
      </c>
      <c r="N36" s="1">
        <v>150000</v>
      </c>
      <c r="O36" s="1" t="s">
        <v>59</v>
      </c>
      <c r="P36" s="1" t="s">
        <v>60</v>
      </c>
      <c r="Q36" s="1">
        <f t="shared" ref="Q36:Q40" si="10">Q35+(F35-E35)*X35+X36</f>
        <v>33</v>
      </c>
      <c r="R36" s="1">
        <f t="shared" ref="R36:R40" si="11">R35+(F35-E35)*Y35+Y36</f>
        <v>33</v>
      </c>
      <c r="S36" s="1">
        <f t="shared" ref="S36:S40" si="12">S35+(F35-E35)*Z35+Z36</f>
        <v>33</v>
      </c>
      <c r="T36" s="1">
        <f t="shared" ref="T36:T40" si="13">T35+(F35-E35)*AA35+AA36</f>
        <v>10</v>
      </c>
      <c r="U36" s="1">
        <f t="shared" ref="U36:U40" si="14">U35+(F35-E35)*AB35+AB36</f>
        <v>33</v>
      </c>
      <c r="V36" s="1">
        <f t="shared" ref="V36:V40" si="15">V35+(F35-E35)*AC35+AC36</f>
        <v>0</v>
      </c>
      <c r="W36" s="7"/>
      <c r="X36" s="1">
        <v>2</v>
      </c>
      <c r="Y36" s="1">
        <v>2</v>
      </c>
      <c r="Z36" s="1">
        <v>2</v>
      </c>
      <c r="AA36" s="1">
        <v>1</v>
      </c>
      <c r="AB36" s="1">
        <v>2</v>
      </c>
      <c r="AC36" s="1">
        <v>0</v>
      </c>
    </row>
    <row r="37" s="1" customFormat="1" customHeight="1" spans="3:29">
      <c r="C37" s="1">
        <v>503</v>
      </c>
      <c r="D37" s="1">
        <v>5</v>
      </c>
      <c r="E37" s="1">
        <v>20</v>
      </c>
      <c r="F37" s="1">
        <v>29</v>
      </c>
      <c r="G37" s="8" t="s">
        <v>54</v>
      </c>
      <c r="H37" s="9" t="s">
        <v>61</v>
      </c>
      <c r="I37" s="8" t="s">
        <v>62</v>
      </c>
      <c r="J37" s="1">
        <v>5</v>
      </c>
      <c r="K37" s="1">
        <v>11</v>
      </c>
      <c r="L37" s="1">
        <v>1</v>
      </c>
      <c r="M37" s="1">
        <f t="shared" ref="M37:M40" si="16">M36+(F36-E36)*N36+N37</f>
        <v>1800000</v>
      </c>
      <c r="N37" s="1">
        <v>250000</v>
      </c>
      <c r="O37" s="1" t="s">
        <v>59</v>
      </c>
      <c r="P37" s="1" t="s">
        <v>60</v>
      </c>
      <c r="Q37" s="1">
        <f t="shared" si="10"/>
        <v>54</v>
      </c>
      <c r="R37" s="1">
        <f t="shared" si="11"/>
        <v>54</v>
      </c>
      <c r="S37" s="1">
        <f t="shared" si="12"/>
        <v>54</v>
      </c>
      <c r="T37" s="1">
        <f t="shared" si="13"/>
        <v>20</v>
      </c>
      <c r="U37" s="1">
        <f t="shared" si="14"/>
        <v>54</v>
      </c>
      <c r="V37" s="1">
        <f t="shared" si="15"/>
        <v>0</v>
      </c>
      <c r="W37" s="7"/>
      <c r="X37" s="1">
        <v>3</v>
      </c>
      <c r="Y37" s="1">
        <v>3</v>
      </c>
      <c r="Z37" s="1">
        <v>3</v>
      </c>
      <c r="AA37" s="1">
        <v>1</v>
      </c>
      <c r="AB37" s="1">
        <v>3</v>
      </c>
      <c r="AC37" s="1">
        <v>0</v>
      </c>
    </row>
    <row r="38" s="1" customFormat="1" customHeight="1" spans="3:29">
      <c r="C38" s="1">
        <v>504</v>
      </c>
      <c r="D38" s="1">
        <v>5</v>
      </c>
      <c r="E38" s="1">
        <v>30</v>
      </c>
      <c r="F38" s="1">
        <v>49</v>
      </c>
      <c r="G38" s="8" t="s">
        <v>63</v>
      </c>
      <c r="H38" s="9" t="s">
        <v>64</v>
      </c>
      <c r="I38" s="8" t="s">
        <v>65</v>
      </c>
      <c r="J38" s="1">
        <v>5</v>
      </c>
      <c r="K38" s="1">
        <v>21</v>
      </c>
      <c r="L38" s="1">
        <v>1</v>
      </c>
      <c r="M38" s="1">
        <f t="shared" si="16"/>
        <v>4550000</v>
      </c>
      <c r="N38" s="1">
        <v>500000</v>
      </c>
      <c r="O38" s="1" t="s">
        <v>59</v>
      </c>
      <c r="P38" s="1" t="s">
        <v>60</v>
      </c>
      <c r="Q38" s="1">
        <f t="shared" si="10"/>
        <v>84</v>
      </c>
      <c r="R38" s="1">
        <f t="shared" si="11"/>
        <v>84</v>
      </c>
      <c r="S38" s="1">
        <f t="shared" si="12"/>
        <v>84</v>
      </c>
      <c r="T38" s="1">
        <f t="shared" si="13"/>
        <v>30</v>
      </c>
      <c r="U38" s="1">
        <f t="shared" si="14"/>
        <v>84</v>
      </c>
      <c r="V38" s="1">
        <f t="shared" si="15"/>
        <v>1</v>
      </c>
      <c r="W38" s="7"/>
      <c r="X38" s="1">
        <v>3</v>
      </c>
      <c r="Y38" s="1">
        <v>3</v>
      </c>
      <c r="Z38" s="1">
        <v>3</v>
      </c>
      <c r="AA38" s="1">
        <v>1</v>
      </c>
      <c r="AB38" s="1">
        <v>3</v>
      </c>
      <c r="AC38" s="1">
        <v>1</v>
      </c>
    </row>
    <row r="39" s="1" customFormat="1" customHeight="1" spans="3:29">
      <c r="C39" s="1">
        <v>505</v>
      </c>
      <c r="D39" s="1">
        <v>5</v>
      </c>
      <c r="E39" s="1">
        <v>50</v>
      </c>
      <c r="F39" s="1">
        <v>79</v>
      </c>
      <c r="G39" s="8" t="s">
        <v>63</v>
      </c>
      <c r="H39" s="9" t="s">
        <v>66</v>
      </c>
      <c r="I39" s="8" t="s">
        <v>67</v>
      </c>
      <c r="J39" s="1">
        <v>5</v>
      </c>
      <c r="K39" s="1">
        <v>41</v>
      </c>
      <c r="L39" s="1">
        <v>1</v>
      </c>
      <c r="M39" s="1">
        <f t="shared" si="16"/>
        <v>15050000</v>
      </c>
      <c r="N39" s="1">
        <v>1000000</v>
      </c>
      <c r="O39" s="1" t="s">
        <v>59</v>
      </c>
      <c r="P39" s="1" t="s">
        <v>60</v>
      </c>
      <c r="Q39" s="1">
        <f t="shared" si="10"/>
        <v>145</v>
      </c>
      <c r="R39" s="1">
        <f t="shared" si="11"/>
        <v>145</v>
      </c>
      <c r="S39" s="1">
        <f t="shared" si="12"/>
        <v>145</v>
      </c>
      <c r="T39" s="1">
        <f t="shared" si="13"/>
        <v>50</v>
      </c>
      <c r="U39" s="1">
        <f t="shared" si="14"/>
        <v>145</v>
      </c>
      <c r="V39" s="1">
        <f t="shared" si="15"/>
        <v>21</v>
      </c>
      <c r="W39" s="7"/>
      <c r="X39" s="1">
        <v>4</v>
      </c>
      <c r="Y39" s="1">
        <v>4</v>
      </c>
      <c r="Z39" s="1">
        <v>4</v>
      </c>
      <c r="AA39" s="1">
        <v>1</v>
      </c>
      <c r="AB39" s="1">
        <v>4</v>
      </c>
      <c r="AC39" s="1">
        <v>1</v>
      </c>
    </row>
    <row r="40" s="1" customFormat="1" customHeight="1" spans="3:29">
      <c r="C40" s="1">
        <v>506</v>
      </c>
      <c r="D40" s="1">
        <v>5</v>
      </c>
      <c r="E40" s="1">
        <v>80</v>
      </c>
      <c r="F40" s="1">
        <v>120</v>
      </c>
      <c r="G40" s="8" t="s">
        <v>63</v>
      </c>
      <c r="H40" s="9" t="s">
        <v>68</v>
      </c>
      <c r="I40" s="8" t="s">
        <v>69</v>
      </c>
      <c r="J40" s="1">
        <v>5</v>
      </c>
      <c r="K40" s="1">
        <v>70</v>
      </c>
      <c r="L40" s="1">
        <v>1</v>
      </c>
      <c r="M40" s="1">
        <f t="shared" si="16"/>
        <v>45050000</v>
      </c>
      <c r="N40" s="1">
        <v>1000000</v>
      </c>
      <c r="O40" s="1" t="s">
        <v>59</v>
      </c>
      <c r="P40" s="1" t="s">
        <v>60</v>
      </c>
      <c r="Q40" s="1">
        <f t="shared" si="10"/>
        <v>301</v>
      </c>
      <c r="R40" s="1">
        <f t="shared" si="11"/>
        <v>301</v>
      </c>
      <c r="S40" s="1">
        <f t="shared" si="12"/>
        <v>301</v>
      </c>
      <c r="T40" s="1">
        <f t="shared" si="13"/>
        <v>81</v>
      </c>
      <c r="U40" s="1">
        <f t="shared" si="14"/>
        <v>269</v>
      </c>
      <c r="V40" s="1">
        <f t="shared" si="15"/>
        <v>52</v>
      </c>
      <c r="W40" s="7"/>
      <c r="X40" s="1">
        <v>40</v>
      </c>
      <c r="Y40" s="1">
        <v>40</v>
      </c>
      <c r="Z40" s="1">
        <v>40</v>
      </c>
      <c r="AA40" s="1">
        <v>2</v>
      </c>
      <c r="AB40" s="1">
        <v>8</v>
      </c>
      <c r="AC40" s="1">
        <v>2</v>
      </c>
    </row>
    <row r="41" s="1" customFormat="1" customHeight="1" spans="23:23">
      <c r="W41" s="7"/>
    </row>
    <row r="42" s="1" customFormat="1" customHeight="1" spans="3:29">
      <c r="C42" s="1">
        <v>601</v>
      </c>
      <c r="D42" s="1">
        <v>6</v>
      </c>
      <c r="E42" s="1">
        <v>1</v>
      </c>
      <c r="F42" s="1">
        <v>9</v>
      </c>
      <c r="G42" s="8" t="s">
        <v>70</v>
      </c>
      <c r="H42" s="8" t="s">
        <v>71</v>
      </c>
      <c r="I42" s="8" t="s">
        <v>72</v>
      </c>
      <c r="J42" s="1">
        <v>0</v>
      </c>
      <c r="K42" s="1">
        <v>0</v>
      </c>
      <c r="L42" s="1">
        <v>0</v>
      </c>
      <c r="M42" s="1">
        <v>40000</v>
      </c>
      <c r="N42" s="1">
        <v>40000</v>
      </c>
      <c r="O42" s="1" t="s">
        <v>73</v>
      </c>
      <c r="Q42" s="1">
        <v>15</v>
      </c>
      <c r="R42" s="1">
        <v>15</v>
      </c>
      <c r="S42" s="1">
        <v>15</v>
      </c>
      <c r="T42" s="1">
        <v>15</v>
      </c>
      <c r="U42" s="1">
        <v>15</v>
      </c>
      <c r="V42" s="1">
        <v>0</v>
      </c>
      <c r="W42" s="7"/>
      <c r="X42" s="1">
        <v>2</v>
      </c>
      <c r="Y42" s="1">
        <v>2</v>
      </c>
      <c r="Z42" s="1">
        <v>2</v>
      </c>
      <c r="AA42" s="1">
        <v>2</v>
      </c>
      <c r="AB42" s="1">
        <v>2</v>
      </c>
      <c r="AC42" s="1">
        <v>0</v>
      </c>
    </row>
    <row r="43" s="1" customFormat="1" customHeight="1" spans="3:29">
      <c r="C43" s="1">
        <v>602</v>
      </c>
      <c r="D43" s="1">
        <v>6</v>
      </c>
      <c r="E43" s="1">
        <v>10</v>
      </c>
      <c r="F43" s="1">
        <v>19</v>
      </c>
      <c r="G43" s="8" t="s">
        <v>70</v>
      </c>
      <c r="H43" s="9" t="s">
        <v>74</v>
      </c>
      <c r="I43" s="8" t="s">
        <v>72</v>
      </c>
      <c r="J43" s="1">
        <v>6</v>
      </c>
      <c r="K43" s="1">
        <v>1</v>
      </c>
      <c r="L43" s="1">
        <v>1</v>
      </c>
      <c r="M43" s="1">
        <v>400000</v>
      </c>
      <c r="N43" s="1">
        <v>200000</v>
      </c>
      <c r="O43" s="1" t="s">
        <v>75</v>
      </c>
      <c r="P43" s="1" t="s">
        <v>76</v>
      </c>
      <c r="Q43" s="1">
        <f t="shared" ref="Q43:Q48" si="17">Q42+(F42-E42)*X42+X43</f>
        <v>33</v>
      </c>
      <c r="R43" s="1">
        <f t="shared" ref="R43:R48" si="18">R42+(F42-E42)*Y42+Y43</f>
        <v>33</v>
      </c>
      <c r="S43" s="1">
        <f t="shared" ref="S43:S48" si="19">S42+(F42-E42)*Z42+Z43</f>
        <v>33</v>
      </c>
      <c r="T43" s="1">
        <f t="shared" ref="T43:T48" si="20">T42+(F42-E42)*AA42+AA43</f>
        <v>33</v>
      </c>
      <c r="U43" s="1">
        <f t="shared" ref="U43:U48" si="21">U42+(F42-E42)*AB42+AB43</f>
        <v>33</v>
      </c>
      <c r="V43" s="1">
        <f t="shared" ref="V43:V48" si="22">V42+(F42-E42)*AC42+AC43</f>
        <v>0</v>
      </c>
      <c r="W43" s="7"/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0</v>
      </c>
    </row>
    <row r="44" s="1" customFormat="1" customHeight="1" spans="3:29">
      <c r="C44" s="1">
        <v>603</v>
      </c>
      <c r="D44" s="1">
        <v>6</v>
      </c>
      <c r="E44" s="1">
        <v>20</v>
      </c>
      <c r="F44" s="1">
        <v>29</v>
      </c>
      <c r="G44" s="8" t="s">
        <v>70</v>
      </c>
      <c r="H44" s="9" t="s">
        <v>77</v>
      </c>
      <c r="I44" s="8" t="s">
        <v>78</v>
      </c>
      <c r="J44" s="1">
        <v>6</v>
      </c>
      <c r="K44" s="1">
        <v>11</v>
      </c>
      <c r="L44" s="1">
        <v>1</v>
      </c>
      <c r="M44" s="1">
        <f t="shared" ref="M44:M48" si="23">M43+(F43-E43)*N43+N44</f>
        <v>2600000</v>
      </c>
      <c r="N44" s="1">
        <v>400000</v>
      </c>
      <c r="O44" s="1" t="s">
        <v>75</v>
      </c>
      <c r="P44" s="1" t="s">
        <v>76</v>
      </c>
      <c r="Q44" s="1">
        <f t="shared" si="17"/>
        <v>54</v>
      </c>
      <c r="R44" s="1">
        <f t="shared" si="18"/>
        <v>54</v>
      </c>
      <c r="S44" s="1">
        <f t="shared" si="19"/>
        <v>54</v>
      </c>
      <c r="T44" s="1">
        <f t="shared" si="20"/>
        <v>54</v>
      </c>
      <c r="U44" s="1">
        <f t="shared" si="21"/>
        <v>54</v>
      </c>
      <c r="V44" s="1">
        <f t="shared" si="22"/>
        <v>0</v>
      </c>
      <c r="W44" s="7"/>
      <c r="X44" s="1">
        <v>3</v>
      </c>
      <c r="Y44" s="1">
        <v>3</v>
      </c>
      <c r="Z44" s="1">
        <v>3</v>
      </c>
      <c r="AA44" s="1">
        <v>3</v>
      </c>
      <c r="AB44" s="1">
        <v>3</v>
      </c>
      <c r="AC44" s="1">
        <v>0</v>
      </c>
    </row>
    <row r="45" s="1" customFormat="1" customHeight="1" spans="3:29">
      <c r="C45" s="1">
        <v>604</v>
      </c>
      <c r="D45" s="1">
        <v>6</v>
      </c>
      <c r="E45" s="1">
        <v>30</v>
      </c>
      <c r="F45" s="1">
        <v>49</v>
      </c>
      <c r="G45" s="8" t="s">
        <v>79</v>
      </c>
      <c r="H45" s="8" t="s">
        <v>80</v>
      </c>
      <c r="I45" s="8" t="s">
        <v>81</v>
      </c>
      <c r="J45" s="1">
        <v>6</v>
      </c>
      <c r="K45" s="1">
        <v>21</v>
      </c>
      <c r="L45" s="1">
        <v>1</v>
      </c>
      <c r="M45" s="1">
        <f t="shared" si="23"/>
        <v>7000000</v>
      </c>
      <c r="N45" s="1">
        <v>800000</v>
      </c>
      <c r="O45" s="1" t="s">
        <v>75</v>
      </c>
      <c r="P45" s="1" t="s">
        <v>76</v>
      </c>
      <c r="Q45" s="1">
        <f t="shared" si="17"/>
        <v>84</v>
      </c>
      <c r="R45" s="1">
        <f t="shared" si="18"/>
        <v>84</v>
      </c>
      <c r="S45" s="1">
        <f t="shared" si="19"/>
        <v>84</v>
      </c>
      <c r="T45" s="1">
        <f t="shared" si="20"/>
        <v>84</v>
      </c>
      <c r="U45" s="1">
        <f t="shared" si="21"/>
        <v>84</v>
      </c>
      <c r="V45" s="1">
        <f t="shared" si="22"/>
        <v>1</v>
      </c>
      <c r="W45" s="7"/>
      <c r="X45" s="1">
        <v>3</v>
      </c>
      <c r="Y45" s="1">
        <v>3</v>
      </c>
      <c r="Z45" s="1">
        <v>3</v>
      </c>
      <c r="AA45" s="1">
        <v>3</v>
      </c>
      <c r="AB45" s="1">
        <v>3</v>
      </c>
      <c r="AC45" s="1">
        <v>1</v>
      </c>
    </row>
    <row r="46" s="1" customFormat="1" customHeight="1" spans="3:29">
      <c r="C46" s="1">
        <v>605</v>
      </c>
      <c r="D46" s="1">
        <v>6</v>
      </c>
      <c r="E46" s="1">
        <v>50</v>
      </c>
      <c r="F46" s="1">
        <v>79</v>
      </c>
      <c r="G46" s="8" t="s">
        <v>79</v>
      </c>
      <c r="H46" s="9" t="s">
        <v>82</v>
      </c>
      <c r="I46" s="8" t="s">
        <v>83</v>
      </c>
      <c r="J46" s="1">
        <v>6</v>
      </c>
      <c r="K46" s="1">
        <v>41</v>
      </c>
      <c r="L46" s="1">
        <v>1</v>
      </c>
      <c r="M46" s="1">
        <f t="shared" si="23"/>
        <v>23800000</v>
      </c>
      <c r="N46" s="2">
        <v>1600000</v>
      </c>
      <c r="O46" s="1" t="s">
        <v>75</v>
      </c>
      <c r="P46" s="1" t="s">
        <v>76</v>
      </c>
      <c r="Q46" s="1">
        <f t="shared" si="17"/>
        <v>145</v>
      </c>
      <c r="R46" s="1">
        <f t="shared" si="18"/>
        <v>145</v>
      </c>
      <c r="S46" s="1">
        <f t="shared" si="19"/>
        <v>145</v>
      </c>
      <c r="T46" s="1">
        <f t="shared" si="20"/>
        <v>145</v>
      </c>
      <c r="U46" s="1">
        <f t="shared" si="21"/>
        <v>145</v>
      </c>
      <c r="V46" s="1">
        <f t="shared" si="22"/>
        <v>21</v>
      </c>
      <c r="W46" s="7"/>
      <c r="X46" s="1">
        <v>4</v>
      </c>
      <c r="Y46" s="1">
        <v>4</v>
      </c>
      <c r="Z46" s="1">
        <v>4</v>
      </c>
      <c r="AA46" s="1">
        <v>4</v>
      </c>
      <c r="AB46" s="1">
        <v>4</v>
      </c>
      <c r="AC46" s="1">
        <v>1</v>
      </c>
    </row>
    <row r="47" s="1" customFormat="1" customHeight="1" spans="3:29">
      <c r="C47" s="1">
        <v>606</v>
      </c>
      <c r="D47" s="1">
        <v>6</v>
      </c>
      <c r="E47" s="1">
        <v>80</v>
      </c>
      <c r="F47" s="1">
        <v>95</v>
      </c>
      <c r="G47" s="8" t="s">
        <v>79</v>
      </c>
      <c r="H47" s="9" t="s">
        <v>84</v>
      </c>
      <c r="I47" s="8" t="s">
        <v>85</v>
      </c>
      <c r="J47" s="1">
        <v>6</v>
      </c>
      <c r="K47" s="1">
        <v>70</v>
      </c>
      <c r="L47" s="1">
        <v>1</v>
      </c>
      <c r="M47" s="1">
        <f t="shared" si="23"/>
        <v>73400000</v>
      </c>
      <c r="N47" s="2">
        <v>3200000</v>
      </c>
      <c r="O47" s="1" t="s">
        <v>75</v>
      </c>
      <c r="P47" s="1" t="s">
        <v>76</v>
      </c>
      <c r="Q47" s="1">
        <f t="shared" si="17"/>
        <v>301</v>
      </c>
      <c r="R47" s="1">
        <f t="shared" si="18"/>
        <v>301</v>
      </c>
      <c r="S47" s="1">
        <f t="shared" si="19"/>
        <v>301</v>
      </c>
      <c r="T47" s="1">
        <f t="shared" si="20"/>
        <v>301</v>
      </c>
      <c r="U47" s="1">
        <f t="shared" si="21"/>
        <v>301</v>
      </c>
      <c r="V47" s="1">
        <f t="shared" si="22"/>
        <v>52</v>
      </c>
      <c r="W47" s="7"/>
      <c r="X47" s="1">
        <v>40</v>
      </c>
      <c r="Y47" s="1">
        <v>40</v>
      </c>
      <c r="Z47" s="1">
        <v>40</v>
      </c>
      <c r="AA47" s="1">
        <v>40</v>
      </c>
      <c r="AB47" s="1">
        <v>40</v>
      </c>
      <c r="AC47" s="1">
        <v>2</v>
      </c>
    </row>
    <row r="48" s="1" customFormat="1" customHeight="1" spans="3:29">
      <c r="C48" s="1">
        <v>607</v>
      </c>
      <c r="D48" s="1">
        <v>6</v>
      </c>
      <c r="E48" s="1">
        <v>96</v>
      </c>
      <c r="F48" s="1">
        <v>120</v>
      </c>
      <c r="G48" s="8" t="s">
        <v>79</v>
      </c>
      <c r="H48" s="9" t="s">
        <v>86</v>
      </c>
      <c r="I48" s="8" t="s">
        <v>85</v>
      </c>
      <c r="J48" s="1">
        <v>6</v>
      </c>
      <c r="K48" s="1">
        <v>86</v>
      </c>
      <c r="L48" s="1">
        <v>0</v>
      </c>
      <c r="M48" s="1">
        <f t="shared" si="23"/>
        <v>124600000</v>
      </c>
      <c r="N48" s="2">
        <v>3200000</v>
      </c>
      <c r="O48" s="1" t="s">
        <v>87</v>
      </c>
      <c r="P48" s="1" t="s">
        <v>88</v>
      </c>
      <c r="Q48" s="1">
        <f t="shared" si="17"/>
        <v>941</v>
      </c>
      <c r="R48" s="1">
        <f t="shared" si="18"/>
        <v>941</v>
      </c>
      <c r="S48" s="1">
        <f t="shared" si="19"/>
        <v>941</v>
      </c>
      <c r="T48" s="1">
        <f t="shared" si="20"/>
        <v>941</v>
      </c>
      <c r="U48" s="1">
        <f t="shared" si="21"/>
        <v>941</v>
      </c>
      <c r="V48" s="1">
        <f t="shared" si="22"/>
        <v>84</v>
      </c>
      <c r="W48" s="7"/>
      <c r="X48" s="1">
        <v>40</v>
      </c>
      <c r="Y48" s="1">
        <v>40</v>
      </c>
      <c r="Z48" s="1">
        <v>40</v>
      </c>
      <c r="AA48" s="1">
        <v>40</v>
      </c>
      <c r="AB48" s="1">
        <v>40</v>
      </c>
      <c r="AC48" s="1">
        <v>2</v>
      </c>
    </row>
    <row r="49" s="1" customFormat="1" customHeight="1" spans="7:23">
      <c r="G49" s="2"/>
      <c r="H49" s="2"/>
      <c r="I49" s="2"/>
      <c r="J49" s="2"/>
      <c r="K49" s="2"/>
      <c r="L49" s="2"/>
      <c r="M49" s="2"/>
      <c r="N49" s="2"/>
      <c r="W49" s="7"/>
    </row>
    <row r="50" s="1" customFormat="1" customHeight="1" spans="3:23">
      <c r="C50" s="1">
        <v>701</v>
      </c>
      <c r="D50" s="1">
        <v>7</v>
      </c>
      <c r="E50" s="1">
        <v>1</v>
      </c>
      <c r="F50" s="1">
        <v>9</v>
      </c>
      <c r="G50" s="8" t="s">
        <v>89</v>
      </c>
      <c r="H50" s="8" t="s">
        <v>71</v>
      </c>
      <c r="I50" s="8" t="s">
        <v>72</v>
      </c>
      <c r="J50" s="1">
        <v>0</v>
      </c>
      <c r="K50" s="1">
        <v>0</v>
      </c>
      <c r="L50" s="1">
        <v>0</v>
      </c>
      <c r="M50" s="1">
        <v>80000</v>
      </c>
      <c r="N50" s="1">
        <v>80000</v>
      </c>
      <c r="O50" s="1" t="s">
        <v>90</v>
      </c>
      <c r="W50" s="7"/>
    </row>
    <row r="51" s="1" customFormat="1" customHeight="1" spans="3:23">
      <c r="C51" s="1">
        <v>702</v>
      </c>
      <c r="D51" s="1">
        <v>7</v>
      </c>
      <c r="E51" s="1">
        <v>10</v>
      </c>
      <c r="F51" s="1">
        <v>19</v>
      </c>
      <c r="G51" s="8" t="s">
        <v>89</v>
      </c>
      <c r="H51" s="9" t="s">
        <v>74</v>
      </c>
      <c r="I51" s="8" t="s">
        <v>72</v>
      </c>
      <c r="J51" s="1">
        <v>7</v>
      </c>
      <c r="K51" s="1">
        <v>1</v>
      </c>
      <c r="L51" s="1">
        <v>1</v>
      </c>
      <c r="M51" s="1">
        <v>800000</v>
      </c>
      <c r="N51" s="1">
        <v>300000</v>
      </c>
      <c r="O51" s="1" t="s">
        <v>91</v>
      </c>
      <c r="P51" s="1" t="s">
        <v>92</v>
      </c>
      <c r="W51" s="7"/>
    </row>
    <row r="52" s="1" customFormat="1" customHeight="1" spans="3:23">
      <c r="C52" s="1">
        <v>703</v>
      </c>
      <c r="D52" s="1">
        <v>7</v>
      </c>
      <c r="E52" s="1">
        <v>20</v>
      </c>
      <c r="F52" s="1">
        <v>29</v>
      </c>
      <c r="G52" s="8" t="s">
        <v>89</v>
      </c>
      <c r="H52" s="9" t="s">
        <v>77</v>
      </c>
      <c r="I52" s="8" t="s">
        <v>78</v>
      </c>
      <c r="J52" s="1">
        <v>7</v>
      </c>
      <c r="K52" s="1">
        <v>11</v>
      </c>
      <c r="L52" s="1">
        <v>1</v>
      </c>
      <c r="M52" s="1">
        <f t="shared" ref="M52:M55" si="24">M51+(F51-E51)*N51+N52</f>
        <v>4100000</v>
      </c>
      <c r="N52" s="1">
        <v>600000</v>
      </c>
      <c r="O52" s="1" t="s">
        <v>91</v>
      </c>
      <c r="P52" s="1" t="s">
        <v>92</v>
      </c>
      <c r="W52" s="7"/>
    </row>
    <row r="53" s="1" customFormat="1" customHeight="1" spans="3:23">
      <c r="C53" s="1">
        <v>704</v>
      </c>
      <c r="D53" s="1">
        <v>7</v>
      </c>
      <c r="E53" s="1">
        <v>30</v>
      </c>
      <c r="F53" s="1">
        <v>49</v>
      </c>
      <c r="G53" s="8" t="s">
        <v>93</v>
      </c>
      <c r="H53" s="8" t="s">
        <v>80</v>
      </c>
      <c r="I53" s="8" t="s">
        <v>81</v>
      </c>
      <c r="J53" s="1">
        <v>7</v>
      </c>
      <c r="K53" s="1">
        <v>21</v>
      </c>
      <c r="L53" s="1">
        <v>1</v>
      </c>
      <c r="M53" s="1">
        <f t="shared" si="24"/>
        <v>10500000</v>
      </c>
      <c r="N53" s="1">
        <v>1000000</v>
      </c>
      <c r="O53" s="1" t="s">
        <v>91</v>
      </c>
      <c r="P53" s="1" t="s">
        <v>92</v>
      </c>
      <c r="W53" s="7"/>
    </row>
    <row r="54" s="1" customFormat="1" customHeight="1" spans="3:23">
      <c r="C54" s="1">
        <v>705</v>
      </c>
      <c r="D54" s="1">
        <v>7</v>
      </c>
      <c r="E54" s="1">
        <v>50</v>
      </c>
      <c r="F54" s="1">
        <v>79</v>
      </c>
      <c r="G54" s="8" t="s">
        <v>93</v>
      </c>
      <c r="H54" s="9" t="s">
        <v>82</v>
      </c>
      <c r="I54" s="8" t="s">
        <v>83</v>
      </c>
      <c r="J54" s="1">
        <v>7</v>
      </c>
      <c r="K54" s="1">
        <v>41</v>
      </c>
      <c r="L54" s="1">
        <v>1</v>
      </c>
      <c r="M54" s="1">
        <f t="shared" si="24"/>
        <v>31500000</v>
      </c>
      <c r="N54" s="1">
        <v>2000000</v>
      </c>
      <c r="O54" s="1" t="s">
        <v>91</v>
      </c>
      <c r="P54" s="1" t="s">
        <v>92</v>
      </c>
      <c r="W54" s="7"/>
    </row>
    <row r="55" s="1" customFormat="1" customHeight="1" spans="3:23">
      <c r="C55" s="1">
        <v>706</v>
      </c>
      <c r="D55" s="1">
        <v>7</v>
      </c>
      <c r="E55" s="1">
        <v>80</v>
      </c>
      <c r="F55" s="1">
        <v>120</v>
      </c>
      <c r="G55" s="8" t="s">
        <v>93</v>
      </c>
      <c r="H55" s="9" t="s">
        <v>84</v>
      </c>
      <c r="I55" s="8" t="s">
        <v>85</v>
      </c>
      <c r="J55" s="1">
        <v>7</v>
      </c>
      <c r="K55" s="1">
        <v>70</v>
      </c>
      <c r="L55" s="1">
        <v>0</v>
      </c>
      <c r="M55" s="1">
        <f t="shared" si="24"/>
        <v>91500000</v>
      </c>
      <c r="N55" s="1">
        <v>2000000</v>
      </c>
      <c r="O55" s="1" t="s">
        <v>94</v>
      </c>
      <c r="P55" s="1" t="s">
        <v>95</v>
      </c>
      <c r="W55" s="7"/>
    </row>
    <row r="56" s="1" customFormat="1" customHeight="1" spans="8:23">
      <c r="H56" s="5"/>
      <c r="W56" s="7"/>
    </row>
    <row r="57" s="1" customFormat="1" customHeight="1" spans="2:23">
      <c r="B57" s="2"/>
      <c r="W57" s="7"/>
    </row>
    <row r="58" s="1" customFormat="1" customHeight="1" spans="2:23">
      <c r="B58" s="2"/>
      <c r="W58" s="7"/>
    </row>
    <row r="59" s="1" customFormat="1" customHeight="1" spans="2:23">
      <c r="B59" s="2"/>
      <c r="W59" s="7"/>
    </row>
    <row r="60" s="1" customFormat="1" customHeight="1" spans="23:23">
      <c r="W60" s="7"/>
    </row>
    <row r="61" s="1" customFormat="1" customHeight="1" spans="23:23">
      <c r="W61" s="7"/>
    </row>
    <row r="62" s="1" customFormat="1" customHeight="1" spans="23:23">
      <c r="W62" s="7"/>
    </row>
    <row r="63" s="1" customFormat="1" customHeight="1" spans="23:23">
      <c r="W63" s="7"/>
    </row>
    <row r="64" s="1" customFormat="1" customHeight="1" spans="23:23">
      <c r="W64" s="7"/>
    </row>
    <row r="65" s="1" customFormat="1" customHeight="1" spans="23:23">
      <c r="W65" s="7"/>
    </row>
    <row r="66" s="1" customFormat="1" customHeight="1" spans="1:23">
      <c r="A66" s="2"/>
      <c r="W66" s="7"/>
    </row>
    <row r="67" s="1" customFormat="1" customHeight="1" spans="1:23">
      <c r="A67" s="2"/>
      <c r="W67" s="7"/>
    </row>
    <row r="68" s="1" customFormat="1" customHeight="1" spans="1:23">
      <c r="A68" s="2"/>
      <c r="W68" s="7"/>
    </row>
    <row r="69" s="1" customFormat="1" customHeight="1" spans="23:23">
      <c r="W69" s="7"/>
    </row>
    <row r="70" s="1" customFormat="1" customHeight="1" spans="23:23">
      <c r="W70" s="7"/>
    </row>
    <row r="71" s="1" customFormat="1" customHeight="1" spans="7:23">
      <c r="G71" s="2"/>
      <c r="H71" s="2"/>
      <c r="I71" s="2"/>
      <c r="J71" s="2"/>
      <c r="K71" s="2"/>
      <c r="L71" s="2"/>
      <c r="M71" s="2"/>
      <c r="N71" s="2"/>
      <c r="W71" s="7"/>
    </row>
    <row r="72" s="1" customFormat="1" customHeight="1" spans="7:23">
      <c r="G72" s="2"/>
      <c r="H72" s="2"/>
      <c r="I72" s="2"/>
      <c r="J72" s="2"/>
      <c r="K72" s="2"/>
      <c r="L72" s="2"/>
      <c r="M72" s="2"/>
      <c r="N72" s="2"/>
      <c r="W72" s="7"/>
    </row>
    <row r="73" s="1" customFormat="1" customHeight="1" spans="7:23">
      <c r="G73" s="2"/>
      <c r="H73" s="2"/>
      <c r="I73" s="2"/>
      <c r="J73" s="2"/>
      <c r="K73" s="2"/>
      <c r="L73" s="2"/>
      <c r="M73" s="2"/>
      <c r="N73" s="2"/>
      <c r="W73" s="7"/>
    </row>
    <row r="74" s="1" customFormat="1" customHeight="1" spans="7:23">
      <c r="G74" s="2"/>
      <c r="H74" s="2"/>
      <c r="I74" s="2"/>
      <c r="J74" s="2"/>
      <c r="K74" s="2"/>
      <c r="L74" s="2"/>
      <c r="M74" s="2"/>
      <c r="N74" s="2"/>
      <c r="W74" s="7"/>
    </row>
    <row r="75" s="1" customFormat="1" customHeight="1" spans="7:23">
      <c r="G75" s="2"/>
      <c r="H75" s="2"/>
      <c r="I75" s="2"/>
      <c r="J75" s="2"/>
      <c r="K75" s="2"/>
      <c r="L75" s="2"/>
      <c r="M75" s="2"/>
      <c r="N75" s="2"/>
      <c r="W75" s="7"/>
    </row>
    <row r="76" s="1" customFormat="1" customHeight="1" spans="7:23">
      <c r="G76" s="2"/>
      <c r="H76" s="2"/>
      <c r="I76" s="2"/>
      <c r="J76" s="2"/>
      <c r="K76" s="2"/>
      <c r="L76" s="2"/>
      <c r="M76" s="2"/>
      <c r="N76" s="2"/>
      <c r="W76" s="7"/>
    </row>
    <row r="77" s="1" customFormat="1" customHeight="1" spans="7:23">
      <c r="G77" s="2"/>
      <c r="H77" s="2"/>
      <c r="I77" s="2"/>
      <c r="J77" s="2"/>
      <c r="K77" s="2"/>
      <c r="L77" s="2"/>
      <c r="M77" s="2"/>
      <c r="N77" s="2"/>
      <c r="W77" s="7"/>
    </row>
    <row r="78" s="1" customFormat="1" customHeight="1" spans="7:23">
      <c r="G78" s="2"/>
      <c r="H78" s="2"/>
      <c r="I78" s="2"/>
      <c r="J78" s="2"/>
      <c r="K78" s="2"/>
      <c r="L78" s="2"/>
      <c r="M78" s="2"/>
      <c r="N78" s="2"/>
      <c r="W78" s="7"/>
    </row>
    <row r="79" s="1" customFormat="1" customHeight="1" spans="7:23">
      <c r="G79" s="2"/>
      <c r="H79" s="2"/>
      <c r="I79" s="2"/>
      <c r="J79" s="2"/>
      <c r="K79" s="2"/>
      <c r="L79" s="2"/>
      <c r="M79" s="2"/>
      <c r="N79" s="2"/>
      <c r="W79" s="7"/>
    </row>
    <row r="80" s="1" customFormat="1" customHeight="1" spans="2:23">
      <c r="B80" s="2"/>
      <c r="G80" s="2"/>
      <c r="H80" s="2"/>
      <c r="I80" s="2"/>
      <c r="J80" s="2"/>
      <c r="K80" s="2"/>
      <c r="L80" s="2"/>
      <c r="M80" s="2"/>
      <c r="N80" s="2"/>
      <c r="W80" s="7"/>
    </row>
    <row r="81" s="1" customFormat="1" customHeight="1" spans="2:23">
      <c r="B81" s="2"/>
      <c r="G81" s="2"/>
      <c r="H81" s="2"/>
      <c r="I81" s="2"/>
      <c r="J81" s="2"/>
      <c r="K81" s="2"/>
      <c r="L81" s="2"/>
      <c r="M81" s="2"/>
      <c r="N81" s="2"/>
      <c r="W81" s="7"/>
    </row>
    <row r="82" s="1" customFormat="1" customHeight="1" spans="2:23">
      <c r="B82" s="2"/>
      <c r="G82" s="2"/>
      <c r="H82" s="2"/>
      <c r="I82" s="2"/>
      <c r="J82" s="2"/>
      <c r="K82" s="2"/>
      <c r="L82" s="2"/>
      <c r="M82" s="2"/>
      <c r="N82" s="2"/>
      <c r="W82" s="7"/>
    </row>
    <row r="83" s="1" customFormat="1" customHeight="1" spans="2:23">
      <c r="B83" s="2"/>
      <c r="G83" s="2"/>
      <c r="H83" s="2"/>
      <c r="I83" s="2"/>
      <c r="J83" s="2"/>
      <c r="K83" s="2"/>
      <c r="L83" s="2"/>
      <c r="M83" s="2"/>
      <c r="N83" s="2"/>
      <c r="W83" s="7"/>
    </row>
    <row r="84" s="1" customFormat="1" customHeight="1" spans="2:23">
      <c r="B84" s="2"/>
      <c r="G84" s="2"/>
      <c r="H84" s="2"/>
      <c r="I84" s="2"/>
      <c r="J84" s="2"/>
      <c r="K84" s="2"/>
      <c r="L84" s="2"/>
      <c r="M84" s="2"/>
      <c r="N84" s="2"/>
      <c r="W84" s="7"/>
    </row>
    <row r="85" s="1" customFormat="1" customHeight="1" spans="2:23">
      <c r="B85" s="2"/>
      <c r="G85" s="2"/>
      <c r="H85" s="2"/>
      <c r="I85" s="2"/>
      <c r="J85" s="2"/>
      <c r="K85" s="2"/>
      <c r="L85" s="2"/>
      <c r="M85" s="2"/>
      <c r="N85" s="2"/>
      <c r="W85" s="7"/>
    </row>
    <row r="86" s="1" customFormat="1" customHeight="1" spans="2:23">
      <c r="B86" s="2"/>
      <c r="G86" s="2"/>
      <c r="H86" s="2"/>
      <c r="I86" s="2"/>
      <c r="J86" s="2"/>
      <c r="K86" s="2"/>
      <c r="L86" s="2"/>
      <c r="M86" s="2"/>
      <c r="N86" s="2"/>
      <c r="W86" s="7"/>
    </row>
    <row r="87" s="1" customFormat="1" customHeight="1" spans="2:23">
      <c r="B87" s="2"/>
      <c r="G87" s="2"/>
      <c r="H87" s="2"/>
      <c r="I87" s="2"/>
      <c r="J87" s="2"/>
      <c r="K87" s="2"/>
      <c r="L87" s="2"/>
      <c r="M87" s="2"/>
      <c r="N87" s="2"/>
      <c r="W87" s="7"/>
    </row>
    <row r="88" s="1" customFormat="1" customHeight="1" spans="2:23">
      <c r="B88" s="2"/>
      <c r="G88" s="2"/>
      <c r="H88" s="2"/>
      <c r="I88" s="2"/>
      <c r="J88" s="2"/>
      <c r="K88" s="2"/>
      <c r="L88" s="2"/>
      <c r="M88" s="2"/>
      <c r="N88" s="2"/>
      <c r="W88" s="7"/>
    </row>
    <row r="89" s="1" customFormat="1" customHeight="1" spans="1:23">
      <c r="A89" s="2"/>
      <c r="B89" s="2"/>
      <c r="G89" s="2"/>
      <c r="H89" s="2"/>
      <c r="I89" s="2"/>
      <c r="J89" s="2"/>
      <c r="K89" s="2"/>
      <c r="L89" s="2"/>
      <c r="M89" s="2"/>
      <c r="N89" s="2"/>
      <c r="W89" s="7"/>
    </row>
    <row r="90" s="1" customFormat="1" customHeight="1" spans="1:23">
      <c r="A90" s="2"/>
      <c r="B90" s="2"/>
      <c r="G90" s="2"/>
      <c r="H90" s="2"/>
      <c r="I90" s="2"/>
      <c r="J90" s="2"/>
      <c r="K90" s="2"/>
      <c r="L90" s="2"/>
      <c r="M90" s="2"/>
      <c r="N90" s="2"/>
      <c r="W90" s="7"/>
    </row>
    <row r="91" s="1" customFormat="1" customHeight="1" spans="1:23">
      <c r="A91" s="2"/>
      <c r="B91" s="2"/>
      <c r="G91" s="2"/>
      <c r="H91" s="2"/>
      <c r="I91" s="2"/>
      <c r="J91" s="2"/>
      <c r="K91" s="2"/>
      <c r="L91" s="2"/>
      <c r="M91" s="2"/>
      <c r="N91" s="2"/>
      <c r="W91" s="7"/>
    </row>
    <row r="92" s="1" customFormat="1" customHeight="1" spans="1:23">
      <c r="A92" s="2"/>
      <c r="B92" s="2"/>
      <c r="G92" s="2"/>
      <c r="H92" s="2"/>
      <c r="I92" s="2"/>
      <c r="J92" s="2"/>
      <c r="K92" s="2"/>
      <c r="L92" s="2"/>
      <c r="M92" s="2"/>
      <c r="N92" s="2"/>
      <c r="W92" s="7"/>
    </row>
    <row r="93" s="1" customFormat="1" customHeight="1" spans="1:23">
      <c r="A93" s="2"/>
      <c r="B93" s="2"/>
      <c r="G93" s="2"/>
      <c r="H93" s="2"/>
      <c r="I93" s="2"/>
      <c r="J93" s="2"/>
      <c r="K93" s="2"/>
      <c r="L93" s="2"/>
      <c r="M93" s="2"/>
      <c r="N93" s="2"/>
      <c r="W93" s="7"/>
    </row>
    <row r="94" s="1" customFormat="1" customHeight="1" spans="1:23">
      <c r="A94" s="2"/>
      <c r="B94" s="2"/>
      <c r="G94" s="2"/>
      <c r="H94" s="2"/>
      <c r="I94" s="2"/>
      <c r="J94" s="2"/>
      <c r="K94" s="2"/>
      <c r="L94" s="2"/>
      <c r="M94" s="2"/>
      <c r="N94" s="2"/>
      <c r="W94" s="7"/>
    </row>
    <row r="95" s="1" customFormat="1" customHeight="1" spans="1:23">
      <c r="A95" s="2"/>
      <c r="B95" s="2"/>
      <c r="G95" s="2"/>
      <c r="H95" s="2"/>
      <c r="I95" s="2"/>
      <c r="J95" s="2"/>
      <c r="K95" s="2"/>
      <c r="L95" s="2"/>
      <c r="M95" s="2"/>
      <c r="N95" s="2"/>
      <c r="W95" s="7"/>
    </row>
    <row r="96" s="1" customFormat="1" customHeight="1" spans="1:23">
      <c r="A96" s="2"/>
      <c r="B96" s="2"/>
      <c r="G96" s="2"/>
      <c r="H96" s="2"/>
      <c r="I96" s="2"/>
      <c r="J96" s="2"/>
      <c r="K96" s="2"/>
      <c r="L96" s="2"/>
      <c r="M96" s="2"/>
      <c r="N96" s="2"/>
      <c r="W96" s="7"/>
    </row>
    <row r="97" s="1" customFormat="1" customHeight="1" spans="1:23">
      <c r="A97" s="2"/>
      <c r="B97" s="2"/>
      <c r="G97" s="2"/>
      <c r="H97" s="2"/>
      <c r="I97" s="2"/>
      <c r="J97" s="2"/>
      <c r="K97" s="2"/>
      <c r="L97" s="2"/>
      <c r="M97" s="2"/>
      <c r="N97" s="2"/>
      <c r="W97" s="7"/>
    </row>
    <row r="98" s="1" customFormat="1" customHeight="1" spans="1:23">
      <c r="A98" s="2"/>
      <c r="B98" s="2"/>
      <c r="G98" s="2"/>
      <c r="H98" s="2"/>
      <c r="I98" s="2"/>
      <c r="J98" s="2"/>
      <c r="K98" s="2"/>
      <c r="L98" s="2"/>
      <c r="M98" s="2"/>
      <c r="N98" s="2"/>
      <c r="W98" s="7"/>
    </row>
    <row r="99" s="1" customFormat="1" customHeight="1" spans="1:23">
      <c r="A99" s="2"/>
      <c r="B99" s="2"/>
      <c r="G99" s="2"/>
      <c r="H99" s="2"/>
      <c r="I99" s="2"/>
      <c r="J99" s="2"/>
      <c r="K99" s="2"/>
      <c r="L99" s="2"/>
      <c r="M99" s="2"/>
      <c r="N99" s="2"/>
      <c r="W99" s="7"/>
    </row>
    <row r="100" s="1" customFormat="1" customHeight="1" spans="1:23">
      <c r="A100" s="2"/>
      <c r="B100" s="2"/>
      <c r="G100" s="2"/>
      <c r="H100" s="2"/>
      <c r="I100" s="2"/>
      <c r="J100" s="2"/>
      <c r="K100" s="2"/>
      <c r="L100" s="2"/>
      <c r="M100" s="2"/>
      <c r="N100" s="2"/>
      <c r="W100" s="7"/>
    </row>
    <row r="101" s="1" customFormat="1" customHeight="1" spans="1:23">
      <c r="A101" s="2"/>
      <c r="B101" s="2"/>
      <c r="G101" s="2"/>
      <c r="H101" s="2"/>
      <c r="I101" s="2"/>
      <c r="J101" s="2"/>
      <c r="K101" s="2"/>
      <c r="L101" s="2"/>
      <c r="M101" s="2"/>
      <c r="N101" s="2"/>
      <c r="W101" s="7"/>
    </row>
    <row r="102" s="1" customFormat="1" customHeight="1" spans="1:23">
      <c r="A102" s="2"/>
      <c r="B102" s="2"/>
      <c r="G102" s="2"/>
      <c r="H102" s="2"/>
      <c r="I102" s="2"/>
      <c r="J102" s="2"/>
      <c r="K102" s="2"/>
      <c r="L102" s="2"/>
      <c r="M102" s="2"/>
      <c r="N102" s="2"/>
      <c r="W102" s="7"/>
    </row>
    <row r="103" s="1" customFormat="1" customHeight="1" spans="1:23">
      <c r="A103" s="2"/>
      <c r="B103" s="2"/>
      <c r="G103" s="2"/>
      <c r="H103" s="2"/>
      <c r="I103" s="2"/>
      <c r="J103" s="2"/>
      <c r="K103" s="2"/>
      <c r="L103" s="2"/>
      <c r="M103" s="2"/>
      <c r="N103" s="2"/>
      <c r="W103" s="7"/>
    </row>
    <row r="104" s="1" customFormat="1" customHeight="1" spans="1:23">
      <c r="A104" s="2"/>
      <c r="B104" s="2"/>
      <c r="G104" s="2"/>
      <c r="H104" s="2"/>
      <c r="I104" s="2"/>
      <c r="J104" s="2"/>
      <c r="K104" s="2"/>
      <c r="L104" s="2"/>
      <c r="M104" s="2"/>
      <c r="N104" s="2"/>
      <c r="W104" s="7"/>
    </row>
    <row r="105" s="1" customFormat="1" customHeight="1" spans="1:23">
      <c r="A105" s="2"/>
      <c r="B105" s="2"/>
      <c r="G105" s="2"/>
      <c r="H105" s="2"/>
      <c r="I105" s="2"/>
      <c r="J105" s="2"/>
      <c r="K105" s="2"/>
      <c r="L105" s="2"/>
      <c r="M105" s="2"/>
      <c r="N105" s="2"/>
      <c r="W105" s="7"/>
    </row>
    <row r="106" s="1" customFormat="1" customHeight="1" spans="1:23">
      <c r="A106" s="2"/>
      <c r="B106" s="2"/>
      <c r="G106" s="2"/>
      <c r="H106" s="2"/>
      <c r="I106" s="2"/>
      <c r="J106" s="2"/>
      <c r="K106" s="2"/>
      <c r="L106" s="2"/>
      <c r="M106" s="2"/>
      <c r="N106" s="2"/>
      <c r="W106" s="7"/>
    </row>
    <row r="107" s="1" customFormat="1" customHeight="1" spans="1:23">
      <c r="A107" s="2"/>
      <c r="B107" s="2"/>
      <c r="G107" s="2"/>
      <c r="H107" s="2"/>
      <c r="I107" s="2"/>
      <c r="J107" s="2"/>
      <c r="K107" s="2"/>
      <c r="L107" s="2"/>
      <c r="M107" s="2"/>
      <c r="N107" s="2"/>
      <c r="W107" s="7"/>
    </row>
    <row r="108" s="1" customFormat="1" customHeight="1" spans="1:23">
      <c r="A108" s="2"/>
      <c r="B108" s="2"/>
      <c r="G108" s="2"/>
      <c r="H108" s="2"/>
      <c r="I108" s="2"/>
      <c r="J108" s="2"/>
      <c r="K108" s="2"/>
      <c r="L108" s="2"/>
      <c r="M108" s="2"/>
      <c r="N108" s="2"/>
      <c r="W108" s="7"/>
    </row>
    <row r="109" s="1" customFormat="1" customHeight="1" spans="1:23">
      <c r="A109" s="2"/>
      <c r="B109" s="2"/>
      <c r="G109" s="2"/>
      <c r="H109" s="2"/>
      <c r="I109" s="2"/>
      <c r="J109" s="2"/>
      <c r="K109" s="2"/>
      <c r="L109" s="2"/>
      <c r="M109" s="2"/>
      <c r="N109" s="2"/>
      <c r="W109" s="7"/>
    </row>
    <row r="110" s="1" customFormat="1" customHeight="1" spans="1:23">
      <c r="A110" s="2"/>
      <c r="B110" s="2"/>
      <c r="G110" s="2"/>
      <c r="H110" s="2"/>
      <c r="I110" s="2"/>
      <c r="J110" s="2"/>
      <c r="K110" s="2"/>
      <c r="L110" s="2"/>
      <c r="M110" s="2"/>
      <c r="N110" s="2"/>
      <c r="W110" s="7"/>
    </row>
    <row r="111" s="1" customFormat="1" customHeight="1" spans="1:23">
      <c r="A111" s="2"/>
      <c r="B111" s="2"/>
      <c r="G111" s="2"/>
      <c r="H111" s="2"/>
      <c r="I111" s="2"/>
      <c r="J111" s="2"/>
      <c r="K111" s="2"/>
      <c r="L111" s="2"/>
      <c r="M111" s="2"/>
      <c r="N111" s="2"/>
      <c r="W111" s="7"/>
    </row>
    <row r="112" s="1" customFormat="1" customHeight="1" spans="1:23">
      <c r="A112" s="2"/>
      <c r="B112" s="2"/>
      <c r="G112" s="2"/>
      <c r="H112" s="2"/>
      <c r="I112" s="2"/>
      <c r="J112" s="2"/>
      <c r="K112" s="2"/>
      <c r="L112" s="2"/>
      <c r="M112" s="2"/>
      <c r="N112" s="2"/>
      <c r="W112" s="7"/>
    </row>
    <row r="113" s="1" customFormat="1" customHeight="1" spans="1:23">
      <c r="A113" s="2"/>
      <c r="B113" s="2"/>
      <c r="G113" s="2"/>
      <c r="H113" s="2"/>
      <c r="I113" s="2"/>
      <c r="J113" s="2"/>
      <c r="K113" s="2"/>
      <c r="L113" s="2"/>
      <c r="M113" s="2"/>
      <c r="N113" s="2"/>
      <c r="W113" s="7"/>
    </row>
    <row r="114" s="1" customFormat="1" customHeight="1" spans="1:23">
      <c r="A114" s="2"/>
      <c r="B114" s="2"/>
      <c r="G114" s="2"/>
      <c r="H114" s="2"/>
      <c r="I114" s="2"/>
      <c r="J114" s="2"/>
      <c r="K114" s="2"/>
      <c r="L114" s="2"/>
      <c r="M114" s="2"/>
      <c r="N114" s="2"/>
      <c r="W114" s="7"/>
    </row>
    <row r="115" s="1" customFormat="1" customHeight="1" spans="1:23">
      <c r="A115" s="2"/>
      <c r="B115" s="2"/>
      <c r="G115" s="2"/>
      <c r="H115" s="2"/>
      <c r="I115" s="2"/>
      <c r="J115" s="2"/>
      <c r="K115" s="2"/>
      <c r="L115" s="2"/>
      <c r="M115" s="2"/>
      <c r="N115" s="2"/>
      <c r="W115" s="7"/>
    </row>
    <row r="116" s="1" customFormat="1" customHeight="1" spans="1:23">
      <c r="A116" s="2"/>
      <c r="B116" s="2"/>
      <c r="G116" s="2"/>
      <c r="H116" s="2"/>
      <c r="I116" s="2"/>
      <c r="J116" s="2"/>
      <c r="K116" s="2"/>
      <c r="L116" s="2"/>
      <c r="M116" s="2"/>
      <c r="N116" s="2"/>
      <c r="W116" s="7"/>
    </row>
    <row r="117" s="1" customFormat="1" customHeight="1" spans="1:23">
      <c r="A117" s="2"/>
      <c r="B117" s="2"/>
      <c r="G117" s="2"/>
      <c r="H117" s="2"/>
      <c r="I117" s="2"/>
      <c r="J117" s="2"/>
      <c r="K117" s="2"/>
      <c r="L117" s="2"/>
      <c r="M117" s="2"/>
      <c r="N117" s="2"/>
      <c r="W117" s="7"/>
    </row>
    <row r="118" s="1" customFormat="1" customHeight="1" spans="1:23">
      <c r="A118" s="2"/>
      <c r="B118" s="2"/>
      <c r="G118" s="2"/>
      <c r="H118" s="2"/>
      <c r="I118" s="2"/>
      <c r="J118" s="2"/>
      <c r="K118" s="2"/>
      <c r="L118" s="2"/>
      <c r="M118" s="2"/>
      <c r="N118" s="2"/>
      <c r="W118" s="7"/>
    </row>
    <row r="119" s="1" customFormat="1" customHeight="1" spans="1:23">
      <c r="A119" s="2"/>
      <c r="B119" s="2"/>
      <c r="G119" s="2"/>
      <c r="H119" s="2"/>
      <c r="I119" s="2"/>
      <c r="J119" s="2"/>
      <c r="K119" s="2"/>
      <c r="L119" s="2"/>
      <c r="M119" s="2"/>
      <c r="N119" s="2"/>
      <c r="W119" s="7"/>
    </row>
    <row r="120" s="1" customFormat="1" customHeight="1" spans="1:23">
      <c r="A120" s="2"/>
      <c r="B120" s="2"/>
      <c r="G120" s="2"/>
      <c r="H120" s="2"/>
      <c r="I120" s="2"/>
      <c r="J120" s="2"/>
      <c r="K120" s="2"/>
      <c r="L120" s="2"/>
      <c r="M120" s="2"/>
      <c r="N120" s="2"/>
      <c r="W120" s="7"/>
    </row>
    <row r="121" s="1" customFormat="1" customHeight="1" spans="1:23">
      <c r="A121" s="2"/>
      <c r="B121" s="2"/>
      <c r="G121" s="2"/>
      <c r="H121" s="2"/>
      <c r="I121" s="2"/>
      <c r="J121" s="2"/>
      <c r="K121" s="2"/>
      <c r="L121" s="2"/>
      <c r="M121" s="2"/>
      <c r="N121" s="2"/>
      <c r="W121" s="7"/>
    </row>
    <row r="122" s="1" customFormat="1" customHeight="1" spans="1:23">
      <c r="A122" s="2"/>
      <c r="B122" s="2"/>
      <c r="G122" s="2"/>
      <c r="H122" s="2"/>
      <c r="I122" s="2"/>
      <c r="J122" s="2"/>
      <c r="K122" s="2"/>
      <c r="L122" s="2"/>
      <c r="M122" s="2"/>
      <c r="N122" s="2"/>
      <c r="W122" s="7"/>
    </row>
    <row r="123" s="1" customFormat="1" customHeight="1" spans="1:23">
      <c r="A123" s="2"/>
      <c r="B123" s="2"/>
      <c r="G123" s="2"/>
      <c r="H123" s="2"/>
      <c r="I123" s="2"/>
      <c r="J123" s="2"/>
      <c r="K123" s="2"/>
      <c r="L123" s="2"/>
      <c r="M123" s="2"/>
      <c r="N123" s="2"/>
      <c r="W123" s="7"/>
    </row>
    <row r="124" s="1" customFormat="1" customHeight="1" spans="1:23">
      <c r="A124" s="2"/>
      <c r="B124" s="2"/>
      <c r="G124" s="2"/>
      <c r="H124" s="2"/>
      <c r="I124" s="2"/>
      <c r="J124" s="2"/>
      <c r="K124" s="2"/>
      <c r="L124" s="2"/>
      <c r="M124" s="2"/>
      <c r="N124" s="2"/>
      <c r="W124" s="7"/>
    </row>
    <row r="125" s="1" customFormat="1" customHeight="1" spans="1:23">
      <c r="A125" s="2"/>
      <c r="B125" s="2"/>
      <c r="G125" s="2"/>
      <c r="H125" s="2"/>
      <c r="I125" s="2"/>
      <c r="J125" s="2"/>
      <c r="K125" s="2"/>
      <c r="L125" s="2"/>
      <c r="M125" s="2"/>
      <c r="N125" s="2"/>
      <c r="W125" s="7"/>
    </row>
    <row r="126" s="1" customFormat="1" customHeight="1" spans="1:23">
      <c r="A126" s="2"/>
      <c r="B126" s="2"/>
      <c r="G126" s="2"/>
      <c r="H126" s="2"/>
      <c r="I126" s="2"/>
      <c r="J126" s="2"/>
      <c r="K126" s="2"/>
      <c r="L126" s="2"/>
      <c r="M126" s="2"/>
      <c r="N126" s="2"/>
      <c r="W126" s="7"/>
    </row>
    <row r="127" s="1" customFormat="1" customHeight="1" spans="1:23">
      <c r="A127" s="2"/>
      <c r="B127" s="2"/>
      <c r="G127" s="2"/>
      <c r="H127" s="2"/>
      <c r="I127" s="2"/>
      <c r="J127" s="2"/>
      <c r="K127" s="2"/>
      <c r="L127" s="2"/>
      <c r="M127" s="2"/>
      <c r="N127" s="2"/>
      <c r="W127" s="7"/>
    </row>
    <row r="128" s="1" customFormat="1" customHeight="1" spans="1:23">
      <c r="A128" s="2"/>
      <c r="B128" s="2"/>
      <c r="G128" s="2"/>
      <c r="H128" s="2"/>
      <c r="I128" s="2"/>
      <c r="J128" s="2"/>
      <c r="K128" s="2"/>
      <c r="L128" s="2"/>
      <c r="M128" s="2"/>
      <c r="N128" s="2"/>
      <c r="W128" s="7"/>
    </row>
    <row r="129" s="1" customFormat="1" customHeight="1" spans="1:23">
      <c r="A129" s="2"/>
      <c r="B129" s="2"/>
      <c r="G129" s="2"/>
      <c r="H129" s="2"/>
      <c r="I129" s="2"/>
      <c r="J129" s="2"/>
      <c r="K129" s="2"/>
      <c r="L129" s="2"/>
      <c r="M129" s="2"/>
      <c r="N129" s="2"/>
      <c r="W129" s="7"/>
    </row>
    <row r="130" s="1" customFormat="1" customHeight="1" spans="1:23">
      <c r="A130" s="2"/>
      <c r="B130" s="2"/>
      <c r="G130" s="2"/>
      <c r="H130" s="2"/>
      <c r="I130" s="2"/>
      <c r="J130" s="2"/>
      <c r="K130" s="2"/>
      <c r="L130" s="2"/>
      <c r="M130" s="2"/>
      <c r="N130" s="2"/>
      <c r="W130" s="7"/>
    </row>
    <row r="131" s="1" customFormat="1" customHeight="1" spans="1:23">
      <c r="A131" s="2"/>
      <c r="B131" s="2"/>
      <c r="G131" s="2"/>
      <c r="H131" s="2"/>
      <c r="I131" s="2"/>
      <c r="J131" s="2"/>
      <c r="K131" s="2"/>
      <c r="L131" s="2"/>
      <c r="M131" s="2"/>
      <c r="N131" s="2"/>
      <c r="W131" s="7"/>
    </row>
    <row r="132" s="1" customFormat="1" customHeight="1" spans="1:23">
      <c r="A132" s="2"/>
      <c r="B132" s="2"/>
      <c r="G132" s="2"/>
      <c r="H132" s="2"/>
      <c r="I132" s="2"/>
      <c r="J132" s="2"/>
      <c r="K132" s="2"/>
      <c r="L132" s="2"/>
      <c r="M132" s="2"/>
      <c r="N132" s="2"/>
      <c r="W132" s="7"/>
    </row>
    <row r="133" s="1" customFormat="1" customHeight="1" spans="1:23">
      <c r="A133" s="2"/>
      <c r="B133" s="2"/>
      <c r="G133" s="2"/>
      <c r="H133" s="2"/>
      <c r="I133" s="2"/>
      <c r="J133" s="2"/>
      <c r="K133" s="2"/>
      <c r="L133" s="2"/>
      <c r="M133" s="2"/>
      <c r="N133" s="2"/>
      <c r="W133" s="7"/>
    </row>
    <row r="137" s="1" customFormat="1" customHeight="1" spans="1:23">
      <c r="A137" s="2"/>
      <c r="B137" s="2"/>
      <c r="G137" s="2"/>
      <c r="H137" s="2"/>
      <c r="I137" s="2"/>
      <c r="J137" s="2"/>
      <c r="K137" s="2"/>
      <c r="L137" s="2"/>
      <c r="M137" s="2"/>
      <c r="N137" s="2"/>
      <c r="W137" s="7"/>
    </row>
    <row r="138" s="1" customFormat="1" customHeight="1" spans="1:23">
      <c r="A138" s="2"/>
      <c r="B138" s="2"/>
      <c r="G138" s="2"/>
      <c r="H138" s="2"/>
      <c r="I138" s="2"/>
      <c r="J138" s="2"/>
      <c r="K138" s="2"/>
      <c r="L138" s="2"/>
      <c r="M138" s="2"/>
      <c r="N138" s="2"/>
      <c r="W138" s="7"/>
    </row>
    <row r="139" s="1" customFormat="1" customHeight="1" spans="1:23">
      <c r="A139" s="2"/>
      <c r="B139" s="2"/>
      <c r="G139" s="2"/>
      <c r="H139" s="2"/>
      <c r="I139" s="2"/>
      <c r="J139" s="2"/>
      <c r="K139" s="2"/>
      <c r="L139" s="2"/>
      <c r="M139" s="2"/>
      <c r="N139" s="2"/>
      <c r="W139" s="7"/>
    </row>
    <row r="140" s="1" customFormat="1" customHeight="1" spans="1:23">
      <c r="A140" s="2"/>
      <c r="B140" s="2"/>
      <c r="G140" s="2"/>
      <c r="H140" s="2"/>
      <c r="I140" s="2"/>
      <c r="J140" s="2"/>
      <c r="K140" s="2"/>
      <c r="L140" s="2"/>
      <c r="M140" s="2"/>
      <c r="N140" s="2"/>
      <c r="W140" s="7"/>
    </row>
    <row r="141" s="1" customFormat="1" customHeight="1" spans="1:23">
      <c r="A141" s="2"/>
      <c r="B141" s="2"/>
      <c r="G141" s="2"/>
      <c r="H141" s="2"/>
      <c r="I141" s="2"/>
      <c r="J141" s="2"/>
      <c r="K141" s="2"/>
      <c r="L141" s="2"/>
      <c r="M141" s="2"/>
      <c r="N141" s="2"/>
      <c r="W141" s="7"/>
    </row>
    <row r="142" s="1" customFormat="1" customHeight="1" spans="1:23">
      <c r="A142" s="2"/>
      <c r="B142" s="2"/>
      <c r="G142" s="2"/>
      <c r="H142" s="2"/>
      <c r="I142" s="2"/>
      <c r="J142" s="2"/>
      <c r="K142" s="2"/>
      <c r="L142" s="2"/>
      <c r="M142" s="2"/>
      <c r="N142" s="2"/>
      <c r="W142" s="7"/>
    </row>
    <row r="143" s="1" customFormat="1" customHeight="1" spans="1:23">
      <c r="A143" s="2"/>
      <c r="B143" s="2"/>
      <c r="G143" s="2"/>
      <c r="H143" s="2"/>
      <c r="I143" s="2"/>
      <c r="J143" s="2"/>
      <c r="K143" s="2"/>
      <c r="L143" s="2"/>
      <c r="M143" s="2"/>
      <c r="N143" s="2"/>
      <c r="W143" s="7"/>
    </row>
    <row r="144" s="1" customFormat="1" customHeight="1" spans="1:23">
      <c r="A144" s="2"/>
      <c r="B144" s="2"/>
      <c r="G144" s="2"/>
      <c r="H144" s="2"/>
      <c r="I144" s="2"/>
      <c r="J144" s="2"/>
      <c r="K144" s="2"/>
      <c r="L144" s="2"/>
      <c r="M144" s="2"/>
      <c r="N144" s="2"/>
      <c r="W144" s="7"/>
    </row>
    <row r="145" s="1" customFormat="1" customHeight="1" spans="1:23">
      <c r="A145" s="2"/>
      <c r="B145" s="2"/>
      <c r="G145" s="2"/>
      <c r="H145" s="2"/>
      <c r="I145" s="2"/>
      <c r="J145" s="2"/>
      <c r="K145" s="2"/>
      <c r="L145" s="2"/>
      <c r="M145" s="2"/>
      <c r="N145" s="2"/>
      <c r="W145" s="7"/>
    </row>
    <row r="146" s="1" customFormat="1" customHeight="1" spans="1:23">
      <c r="A146" s="2"/>
      <c r="B146" s="2"/>
      <c r="G146" s="2"/>
      <c r="H146" s="2"/>
      <c r="I146" s="2"/>
      <c r="J146" s="2"/>
      <c r="K146" s="2"/>
      <c r="L146" s="2"/>
      <c r="M146" s="2"/>
      <c r="N146" s="2"/>
      <c r="W146" s="7"/>
    </row>
    <row r="147" s="1" customFormat="1" customHeight="1" spans="1:23">
      <c r="A147" s="2"/>
      <c r="B147" s="2"/>
      <c r="G147" s="2"/>
      <c r="H147" s="2"/>
      <c r="I147" s="2"/>
      <c r="J147" s="2"/>
      <c r="K147" s="2"/>
      <c r="L147" s="2"/>
      <c r="M147" s="2"/>
      <c r="N147" s="2"/>
      <c r="W147" s="7"/>
    </row>
    <row r="148" s="1" customFormat="1" customHeight="1" spans="1:23">
      <c r="A148" s="2"/>
      <c r="B148" s="2"/>
      <c r="G148" s="2"/>
      <c r="H148" s="2"/>
      <c r="I148" s="2"/>
      <c r="J148" s="2"/>
      <c r="K148" s="2"/>
      <c r="L148" s="2"/>
      <c r="M148" s="2"/>
      <c r="N148" s="2"/>
      <c r="W148" s="7"/>
    </row>
    <row r="149" s="1" customFormat="1" customHeight="1" spans="1:23">
      <c r="A149" s="2"/>
      <c r="B149" s="2"/>
      <c r="G149" s="2"/>
      <c r="H149" s="2"/>
      <c r="I149" s="2"/>
      <c r="J149" s="2"/>
      <c r="K149" s="2"/>
      <c r="L149" s="2"/>
      <c r="M149" s="2"/>
      <c r="N149" s="2"/>
      <c r="W149" s="7"/>
    </row>
    <row r="150" s="1" customFormat="1" customHeight="1" spans="1:23">
      <c r="A150" s="2"/>
      <c r="B150" s="2"/>
      <c r="G150" s="2"/>
      <c r="H150" s="2"/>
      <c r="I150" s="2"/>
      <c r="J150" s="2"/>
      <c r="K150" s="2"/>
      <c r="L150" s="2"/>
      <c r="M150" s="2"/>
      <c r="N150" s="2"/>
      <c r="W150" s="7"/>
    </row>
    <row r="151" s="1" customFormat="1" customHeight="1" spans="1:23">
      <c r="A151" s="2"/>
      <c r="B151" s="2"/>
      <c r="G151" s="2"/>
      <c r="H151" s="2"/>
      <c r="I151" s="2"/>
      <c r="J151" s="2"/>
      <c r="K151" s="2"/>
      <c r="L151" s="2"/>
      <c r="M151" s="2"/>
      <c r="N151" s="2"/>
      <c r="W151" s="7"/>
    </row>
    <row r="152" s="1" customFormat="1" customHeight="1" spans="1:23">
      <c r="A152" s="2"/>
      <c r="B152" s="2"/>
      <c r="G152" s="2"/>
      <c r="H152" s="2"/>
      <c r="I152" s="2"/>
      <c r="J152" s="2"/>
      <c r="K152" s="2"/>
      <c r="L152" s="2"/>
      <c r="M152" s="2"/>
      <c r="N152" s="2"/>
      <c r="W152" s="7"/>
    </row>
    <row r="153" s="1" customFormat="1" customHeight="1" spans="1:23">
      <c r="A153" s="2"/>
      <c r="B153" s="2"/>
      <c r="G153" s="2"/>
      <c r="H153" s="2"/>
      <c r="I153" s="2"/>
      <c r="J153" s="2"/>
      <c r="K153" s="2"/>
      <c r="L153" s="2"/>
      <c r="M153" s="2"/>
      <c r="N153" s="2"/>
      <c r="W153" s="7"/>
    </row>
    <row r="154" s="1" customFormat="1" customHeight="1" spans="1:23">
      <c r="A154" s="2"/>
      <c r="B154" s="2"/>
      <c r="G154" s="2"/>
      <c r="H154" s="2"/>
      <c r="I154" s="2"/>
      <c r="J154" s="2"/>
      <c r="K154" s="2"/>
      <c r="L154" s="2"/>
      <c r="M154" s="2"/>
      <c r="N154" s="2"/>
      <c r="W154" s="7"/>
    </row>
    <row r="155" s="1" customFormat="1" customHeight="1" spans="1:23">
      <c r="A155" s="2"/>
      <c r="B155" s="2"/>
      <c r="G155" s="2"/>
      <c r="H155" s="2"/>
      <c r="I155" s="2"/>
      <c r="J155" s="2"/>
      <c r="K155" s="2"/>
      <c r="L155" s="2"/>
      <c r="M155" s="2"/>
      <c r="N155" s="2"/>
      <c r="W155" s="7"/>
    </row>
    <row r="156" s="1" customFormat="1" customHeight="1" spans="1:23">
      <c r="A156" s="2"/>
      <c r="B156" s="2"/>
      <c r="G156" s="2"/>
      <c r="H156" s="2"/>
      <c r="I156" s="2"/>
      <c r="J156" s="2"/>
      <c r="K156" s="2"/>
      <c r="L156" s="2"/>
      <c r="M156" s="2"/>
      <c r="N156" s="2"/>
      <c r="W156" s="7"/>
    </row>
  </sheetData>
  <dataValidations count="1">
    <dataValidation type="custom" allowBlank="1" showErrorMessage="1" errorTitle="拒绝重复输入" error="当前输入的内容，与本区域的其他单元格内容重复。" sqref="C3:N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2024-08-28T03:24:26Z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