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definedNames>
    <definedName name="_xlnm._FilterDatabase" localSheetId="0" hidden="1">生成配置!$A$5:$Q$105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<sst xmlns="http://schemas.openxmlformats.org/spreadsheetml/2006/main" count="445" uniqueCount="52">
  <si>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</si>
  <si>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</si>
  <si>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</si>
  <si>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</si>
  <si>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</si>
  <si>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</si>
  <si>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</si>
  <si>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</si>
  <si>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</si>
  <si>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</si>
  <si>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</si>
  <si>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</si>
  <si>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</si>
  <si>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</si>
  <si>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</si>
  <si>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</si>
  <si>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</si>
  <si>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</si>
  <si>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</si>
  <si>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</si>
  <si>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</si>
  <si>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</si>
  <si>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</si>
  <si>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</si>
  <si>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</si>
  <si>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</si>
  <si>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</si>
  <si>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</si>
  <si>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</si>
  <si>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</si>
  <si>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兽人</t>
  </si>
  <si>
    <t>1001</t>
  </si>
  <si>
    <t>骷髅</t>
  </si>
  <si>
    <t>僵尸</t>
  </si>
  <si>
    <t>蜈蚣洞</t>
  </si>
  <si>
    <t>猪洞</t>
  </si>
  <si>
    <t>沃玛</t>
  </si>
  <si>
    <t>骨魔</t>
  </si>
  <si>
    <t>尸魔</t>
  </si>
  <si>
    <t>封魔</t>
  </si>
  <si>
    <t>牛魔</t>
  </si>
  <si>
    <t>祖玛</t>
  </si>
  <si>
    <t>赤月</t>
  </si>
  <si>
    <t>魔龙</t>
  </si>
  <si>
    <t>火龙</t>
  </si>
  <si>
    <t>雷炎</t>
  </si>
  <si>
    <t>雪域</t>
  </si>
  <si>
    <t>狐族</t>
  </si>
  <si>
    <t>蛮族</t>
  </si>
  <si>
    <t>暗夜</t>
  </si>
  <si>
    <t>卧龙</t>
  </si>
  <si>
    <t>困难沙城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</si>
</sst>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1" fillId="0" borderId="0" xfId="0" applyNumberFormat="1" applyFont="1" applyFill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3" borderId="0" xfId="0" applyNumberFormat="1" applyFont="1" applyFill="1" applyAlignment="1">
      <alignment horizontal="left"/>
    </xf>
    <xf numFmtId="176" fontId="1" fillId="0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1" fillId="3" borderId="0" xfId="0" applyNumberFormat="1" applyFont="1" applyFill="1" applyAlignment="1">
      <alignment horizontal="left"/>
    </xf>
    <xf numFmtId="3" fontId="1" fillId="0" borderId="0" xfId="0" applyNumberFormat="1" applyFont="1"/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3" borderId="0" xfId="0" applyNumberFormat="1" applyFont="1" applyFill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6"/>
  <sheetViews>
    <sheetView tabSelected="1" workbookViewId="0">
      <pane ySplit="5" topLeftCell="A6" activePane="bottomLeft" state="frozen"/>
      <selection/>
      <selection pane="bottomLeft" activeCell="F5" sqref="F5"/>
    </sheetView>
  </sheetViews>
  <sheetFormatPr defaultColWidth="9" defaultRowHeight="14" customHeight="1"/>
  <cols>
    <col min="1" max="1" width="6.875" style="3" customWidth="1"/>
    <col min="2" max="2" width="9.625" style="3"/>
    <col min="3" max="3" width="9.875" style="1" customWidth="1"/>
    <col min="4" max="4" width="11.125" style="1" customWidth="1"/>
    <col min="5" max="5" width="12.125" style="1" customWidth="1"/>
    <col min="6" max="6" width="19.625" style="4" customWidth="1"/>
    <col min="7" max="7" width="17" style="4" customWidth="1"/>
    <col min="8" max="8" width="23.0833333333333" style="4" customWidth="1"/>
    <col min="9" max="9" width="15.875" style="3" customWidth="1"/>
    <col min="10" max="12" width="12.125" style="3" customWidth="1"/>
    <col min="13" max="13" width="17.875" style="3" customWidth="1"/>
    <col min="14" max="14" width="16.625" style="3" customWidth="1"/>
    <col min="15" max="15" width="13.75" style="1" customWidth="1"/>
    <col min="16" max="16" width="15.5" style="1" customWidth="1"/>
    <col min="17" max="17" width="13.375" style="1" customWidth="1"/>
    <col min="18" max="16384" width="9" style="3"/>
  </cols>
  <sheetData>
    <row r="1" s="1" customFormat="1" customHeight="1" spans="1:14">
      <c r="A1" s="3"/>
      <c r="B1" s="3"/>
      <c r="F1" s="5"/>
      <c r="G1" s="5"/>
      <c r="H1" s="5"/>
      <c r="I1" s="3"/>
      <c r="J1" s="3"/>
      <c r="K1" s="3"/>
      <c r="L1" s="3"/>
      <c r="M1" s="3"/>
      <c r="N1" s="3"/>
    </row>
    <row r="2" s="1" customFormat="1" customHeight="1" spans="1:14">
      <c r="A2" s="3"/>
      <c r="B2" s="3"/>
      <c r="F2" s="5"/>
      <c r="G2" s="5"/>
      <c r="H2" s="5"/>
      <c r="I2" s="3"/>
      <c r="J2" s="3"/>
      <c r="K2" s="3"/>
      <c r="L2" s="3"/>
      <c r="M2" s="3"/>
      <c r="N2" s="3"/>
    </row>
    <row r="3" s="1" customFormat="1" customHeight="1" spans="1:17">
      <c r="A3" s="3"/>
      <c r="B3" s="3"/>
      <c r="C3" s="6" t="s">
        <v>0</v>
      </c>
      <c r="D3" s="6" t="s">
        <v>1</v>
      </c>
      <c r="E3" s="6" t="s">
        <v>2</v>
      </c>
      <c r="F3" s="7" t="s">
        <v>3</v>
      </c>
      <c r="G3" s="7" t="s">
        <v>4</v>
      </c>
      <c r="H3" s="7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11" t="s">
        <v>10</v>
      </c>
      <c r="N3" s="11" t="s">
        <v>11</v>
      </c>
      <c r="O3" s="12" t="s">
        <v>12</v>
      </c>
      <c r="P3" s="12" t="s">
        <v>13</v>
      </c>
      <c r="Q3" s="12" t="s">
        <v>14</v>
      </c>
    </row>
    <row r="4" s="1" customFormat="1" customHeight="1" spans="1:17">
      <c r="A4" s="3"/>
      <c r="B4" s="3"/>
      <c r="C4" s="6" t="s">
        <v>15</v>
      </c>
      <c r="D4" s="6" t="s">
        <v>16</v>
      </c>
      <c r="E4" s="6" t="s">
        <v>17</v>
      </c>
      <c r="F4" s="7" t="s">
        <v>18</v>
      </c>
      <c r="G4" s="7" t="s">
        <v>19</v>
      </c>
      <c r="H4" s="7" t="s">
        <v>20</v>
      </c>
      <c r="I4" s="6" t="s">
        <v>6</v>
      </c>
      <c r="J4" s="6" t="s">
        <v>7</v>
      </c>
      <c r="K4" s="6" t="s">
        <v>8</v>
      </c>
      <c r="L4" s="6" t="s">
        <v>9</v>
      </c>
      <c r="M4" s="11" t="s">
        <v>21</v>
      </c>
      <c r="N4" s="11" t="s">
        <v>22</v>
      </c>
      <c r="O4" s="12" t="s">
        <v>23</v>
      </c>
      <c r="P4" s="12" t="s">
        <v>24</v>
      </c>
      <c r="Q4" s="12" t="s">
        <v>25</v>
      </c>
    </row>
    <row r="5" s="1" customFormat="1" customHeight="1" spans="1:17">
      <c r="A5" s="3"/>
      <c r="B5" s="3"/>
      <c r="C5" s="6" t="s">
        <v>26</v>
      </c>
      <c r="D5" s="6" t="s">
        <v>26</v>
      </c>
      <c r="E5" s="6" t="s">
        <v>27</v>
      </c>
      <c r="F5" s="7" t="s">
        <v>27</v>
      </c>
      <c r="G5" s="7" t="s">
        <v>27</v>
      </c>
      <c r="H5" s="7" t="s">
        <v>27</v>
      </c>
      <c r="I5" s="6" t="s">
        <v>26</v>
      </c>
      <c r="J5" s="6" t="s">
        <v>26</v>
      </c>
      <c r="K5" s="6" t="s">
        <v>26</v>
      </c>
      <c r="L5" s="6" t="s">
        <v>26</v>
      </c>
      <c r="M5" s="11" t="s">
        <v>28</v>
      </c>
      <c r="N5" s="11" t="s">
        <v>28</v>
      </c>
      <c r="O5" s="12" t="s">
        <v>29</v>
      </c>
      <c r="P5" s="12" t="s">
        <v>29</v>
      </c>
      <c r="Q5" s="12" t="s">
        <v>26</v>
      </c>
    </row>
    <row r="6" s="2" customFormat="1" customHeight="1" spans="1:17">
      <c r="A6" s="3"/>
      <c r="B6" s="3"/>
      <c r="C6" s="1">
        <v>1</v>
      </c>
      <c r="D6" s="1"/>
      <c r="E6" s="8" t="s">
        <v>30</v>
      </c>
      <c r="F6" s="9">
        <v>165000</v>
      </c>
      <c r="G6" s="9">
        <v>33000</v>
      </c>
      <c r="H6" s="9">
        <v>16500000</v>
      </c>
      <c r="I6" s="8">
        <v>0</v>
      </c>
      <c r="J6" s="1">
        <v>0</v>
      </c>
      <c r="K6" s="1">
        <v>0</v>
      </c>
      <c r="L6" s="1">
        <v>0</v>
      </c>
      <c r="M6" s="13">
        <v>960000</v>
      </c>
      <c r="N6" s="13">
        <v>960000</v>
      </c>
      <c r="O6" s="18" t="s">
        <v>31</v>
      </c>
      <c r="P6" s="1">
        <v>7</v>
      </c>
      <c r="Q6" s="1"/>
    </row>
    <row r="7" s="2" customFormat="1" customHeight="1" spans="3:17">
      <c r="C7" s="1">
        <v>2</v>
      </c>
      <c r="D7" s="8"/>
      <c r="E7" s="8" t="s">
        <v>30</v>
      </c>
      <c r="F7" s="10">
        <v>192500</v>
      </c>
      <c r="G7" s="10">
        <v>38500</v>
      </c>
      <c r="H7" s="10">
        <v>19250000</v>
      </c>
      <c r="I7" s="8">
        <v>0</v>
      </c>
      <c r="J7" s="1">
        <v>0</v>
      </c>
      <c r="K7" s="1">
        <v>0</v>
      </c>
      <c r="L7" s="1">
        <v>0</v>
      </c>
      <c r="M7" s="15">
        <v>1120000</v>
      </c>
      <c r="N7" s="15">
        <v>1120000</v>
      </c>
      <c r="O7" s="18" t="s">
        <v>31</v>
      </c>
      <c r="P7" s="1">
        <v>7</v>
      </c>
      <c r="Q7" s="8"/>
    </row>
    <row r="8" s="3" customFormat="1" customHeight="1" spans="3:17">
      <c r="C8" s="1">
        <v>3</v>
      </c>
      <c r="D8" s="1"/>
      <c r="E8" s="8" t="s">
        <v>30</v>
      </c>
      <c r="F8" s="9">
        <v>231250</v>
      </c>
      <c r="G8" s="9">
        <v>46250</v>
      </c>
      <c r="H8" s="9">
        <v>23125000</v>
      </c>
      <c r="I8" s="8">
        <v>0</v>
      </c>
      <c r="J8" s="1">
        <v>0</v>
      </c>
      <c r="K8" s="1">
        <v>0</v>
      </c>
      <c r="L8" s="1">
        <v>0</v>
      </c>
      <c r="M8" s="13">
        <v>1280000</v>
      </c>
      <c r="N8" s="13">
        <v>1280000</v>
      </c>
      <c r="O8" s="18" t="s">
        <v>31</v>
      </c>
      <c r="P8" s="1">
        <v>7</v>
      </c>
      <c r="Q8" s="1"/>
    </row>
    <row r="9" s="3" customFormat="1" customHeight="1" spans="3:17">
      <c r="C9" s="1">
        <v>4</v>
      </c>
      <c r="D9" s="1"/>
      <c r="E9" s="8" t="s">
        <v>30</v>
      </c>
      <c r="F9" s="4">
        <v>270000</v>
      </c>
      <c r="G9" s="4">
        <v>54000</v>
      </c>
      <c r="H9" s="4">
        <v>27000000</v>
      </c>
      <c r="I9" s="8">
        <v>0</v>
      </c>
      <c r="J9" s="1">
        <v>0</v>
      </c>
      <c r="K9" s="1">
        <v>0</v>
      </c>
      <c r="L9" s="1">
        <v>0</v>
      </c>
      <c r="M9" s="16">
        <v>1440000</v>
      </c>
      <c r="N9" s="16">
        <v>1440000</v>
      </c>
      <c r="O9" s="18" t="s">
        <v>31</v>
      </c>
      <c r="P9" s="1">
        <v>10</v>
      </c>
      <c r="Q9" s="1"/>
    </row>
    <row r="10" s="3" customFormat="1" customHeight="1" spans="3:17">
      <c r="C10" s="1">
        <v>5</v>
      </c>
      <c r="D10" s="1"/>
      <c r="E10" s="8" t="s">
        <v>30</v>
      </c>
      <c r="F10" s="9">
        <v>326250</v>
      </c>
      <c r="G10" s="9">
        <v>65250</v>
      </c>
      <c r="H10" s="9">
        <v>32625000</v>
      </c>
      <c r="I10" s="8">
        <v>0</v>
      </c>
      <c r="J10" s="1">
        <v>0</v>
      </c>
      <c r="K10" s="1">
        <v>0</v>
      </c>
      <c r="L10" s="1">
        <v>0</v>
      </c>
      <c r="M10" s="13">
        <v>1620000</v>
      </c>
      <c r="N10" s="13">
        <v>1620000</v>
      </c>
      <c r="O10" s="18" t="s">
        <v>31</v>
      </c>
      <c r="P10" s="1">
        <v>10</v>
      </c>
      <c r="Q10" s="1"/>
    </row>
    <row r="11" s="3" customFormat="1" customHeight="1" spans="3:17">
      <c r="C11" s="1">
        <v>6</v>
      </c>
      <c r="D11" s="1"/>
      <c r="E11" s="1" t="s">
        <v>32</v>
      </c>
      <c r="F11" s="4">
        <v>382500</v>
      </c>
      <c r="G11" s="4">
        <v>76500</v>
      </c>
      <c r="H11" s="4">
        <v>38250000</v>
      </c>
      <c r="I11" s="8">
        <v>0</v>
      </c>
      <c r="J11" s="1">
        <v>0</v>
      </c>
      <c r="K11" s="1">
        <v>0</v>
      </c>
      <c r="L11" s="1">
        <v>0</v>
      </c>
      <c r="M11" s="16">
        <v>1800000</v>
      </c>
      <c r="N11" s="16">
        <v>1800000</v>
      </c>
      <c r="O11" s="18" t="s">
        <v>31</v>
      </c>
      <c r="P11" s="1">
        <v>10</v>
      </c>
      <c r="Q11" s="1"/>
    </row>
    <row r="12" s="3" customFormat="1" customHeight="1" spans="3:17">
      <c r="C12" s="1">
        <v>7</v>
      </c>
      <c r="D12" s="1"/>
      <c r="E12" s="1" t="s">
        <v>32</v>
      </c>
      <c r="F12" s="9">
        <v>460000</v>
      </c>
      <c r="G12" s="9">
        <v>92000</v>
      </c>
      <c r="H12" s="9">
        <v>46000000</v>
      </c>
      <c r="I12" s="8">
        <v>0</v>
      </c>
      <c r="J12" s="1">
        <v>0</v>
      </c>
      <c r="K12" s="1">
        <v>0</v>
      </c>
      <c r="L12" s="1">
        <v>0</v>
      </c>
      <c r="M12" s="13">
        <v>2000000</v>
      </c>
      <c r="N12" s="13">
        <v>2000000</v>
      </c>
      <c r="O12" s="18" t="s">
        <v>31</v>
      </c>
      <c r="P12" s="1">
        <v>10</v>
      </c>
      <c r="Q12" s="1"/>
    </row>
    <row r="13" s="3" customFormat="1" customHeight="1" spans="3:17">
      <c r="C13" s="1">
        <v>8</v>
      </c>
      <c r="D13" s="1"/>
      <c r="E13" s="1" t="s">
        <v>32</v>
      </c>
      <c r="F13" s="4">
        <v>537500</v>
      </c>
      <c r="G13" s="4">
        <v>107500</v>
      </c>
      <c r="H13" s="4">
        <v>53750000</v>
      </c>
      <c r="I13" s="8">
        <v>0</v>
      </c>
      <c r="J13" s="1">
        <v>0</v>
      </c>
      <c r="K13" s="1">
        <v>0</v>
      </c>
      <c r="L13" s="1">
        <v>0</v>
      </c>
      <c r="M13" s="16">
        <v>2200000</v>
      </c>
      <c r="N13" s="16">
        <v>2200000</v>
      </c>
      <c r="O13" s="18" t="s">
        <v>31</v>
      </c>
      <c r="P13" s="1">
        <v>10</v>
      </c>
      <c r="Q13" s="1"/>
    </row>
    <row r="14" s="3" customFormat="1" customHeight="1" spans="3:17">
      <c r="C14" s="1">
        <v>9</v>
      </c>
      <c r="D14" s="1"/>
      <c r="E14" s="1" t="s">
        <v>32</v>
      </c>
      <c r="F14" s="9">
        <v>647500</v>
      </c>
      <c r="G14" s="9">
        <v>129500</v>
      </c>
      <c r="H14" s="9">
        <v>64750000</v>
      </c>
      <c r="I14" s="8">
        <v>0</v>
      </c>
      <c r="J14" s="1">
        <v>0</v>
      </c>
      <c r="K14" s="1">
        <v>0</v>
      </c>
      <c r="L14" s="1">
        <v>0</v>
      </c>
      <c r="M14" s="13">
        <v>2420000</v>
      </c>
      <c r="N14" s="13">
        <v>2420000</v>
      </c>
      <c r="O14" s="18" t="s">
        <v>31</v>
      </c>
      <c r="P14" s="1">
        <v>10</v>
      </c>
      <c r="Q14" s="1"/>
    </row>
    <row r="15" s="3" customFormat="1" customHeight="1" spans="3:17">
      <c r="C15" s="1">
        <v>10</v>
      </c>
      <c r="D15" s="1"/>
      <c r="E15" s="1" t="s">
        <v>32</v>
      </c>
      <c r="F15" s="4">
        <v>757500</v>
      </c>
      <c r="G15" s="4">
        <v>151500</v>
      </c>
      <c r="H15" s="4">
        <v>75750000</v>
      </c>
      <c r="I15" s="8">
        <v>0</v>
      </c>
      <c r="J15" s="1">
        <v>0</v>
      </c>
      <c r="K15" s="1">
        <v>0</v>
      </c>
      <c r="L15" s="1">
        <v>0</v>
      </c>
      <c r="M15" s="16">
        <v>2640000</v>
      </c>
      <c r="N15" s="16">
        <v>2640000</v>
      </c>
      <c r="O15" s="18" t="s">
        <v>31</v>
      </c>
      <c r="P15" s="1">
        <v>10</v>
      </c>
      <c r="Q15" s="1"/>
    </row>
    <row r="16" s="3" customFormat="1" customHeight="1" spans="3:17">
      <c r="C16" s="1">
        <v>11</v>
      </c>
      <c r="D16" s="1"/>
      <c r="E16" s="1" t="s">
        <v>33</v>
      </c>
      <c r="F16" s="9">
        <v>911250</v>
      </c>
      <c r="G16" s="9">
        <v>182250</v>
      </c>
      <c r="H16" s="9">
        <v>91125000</v>
      </c>
      <c r="I16" s="8">
        <v>0</v>
      </c>
      <c r="J16" s="1">
        <v>0</v>
      </c>
      <c r="K16" s="1">
        <v>0</v>
      </c>
      <c r="L16" s="1">
        <v>0</v>
      </c>
      <c r="M16" s="13">
        <v>2880000</v>
      </c>
      <c r="N16" s="13">
        <v>2880000</v>
      </c>
      <c r="O16" s="18" t="s">
        <v>31</v>
      </c>
      <c r="P16" s="1">
        <v>10</v>
      </c>
      <c r="Q16" s="1"/>
    </row>
    <row r="17" s="3" customFormat="1" customHeight="1" spans="3:17">
      <c r="C17" s="1">
        <v>12</v>
      </c>
      <c r="D17" s="1"/>
      <c r="E17" s="1" t="s">
        <v>33</v>
      </c>
      <c r="F17" s="4">
        <v>1065000</v>
      </c>
      <c r="G17" s="4">
        <v>213000</v>
      </c>
      <c r="H17" s="4">
        <v>106500000</v>
      </c>
      <c r="I17" s="1">
        <v>1</v>
      </c>
      <c r="J17" s="1">
        <v>0</v>
      </c>
      <c r="K17" s="1">
        <v>0</v>
      </c>
      <c r="L17" s="1">
        <v>0</v>
      </c>
      <c r="M17" s="16">
        <v>3120000</v>
      </c>
      <c r="N17" s="16">
        <v>3120000</v>
      </c>
      <c r="O17" s="18" t="s">
        <v>31</v>
      </c>
      <c r="P17" s="1">
        <v>10</v>
      </c>
      <c r="Q17" s="1"/>
    </row>
    <row r="18" s="3" customFormat="1" customHeight="1" spans="3:17">
      <c r="C18" s="1">
        <v>13</v>
      </c>
      <c r="D18" s="1"/>
      <c r="E18" s="1" t="s">
        <v>33</v>
      </c>
      <c r="F18" s="9">
        <v>1281250</v>
      </c>
      <c r="G18" s="9">
        <v>256250</v>
      </c>
      <c r="H18" s="9">
        <v>128125000</v>
      </c>
      <c r="I18" s="17">
        <v>1</v>
      </c>
      <c r="J18" s="1">
        <v>0</v>
      </c>
      <c r="K18" s="1">
        <v>0</v>
      </c>
      <c r="L18" s="1">
        <v>0</v>
      </c>
      <c r="M18" s="13">
        <v>3380000</v>
      </c>
      <c r="N18" s="13">
        <v>3380000</v>
      </c>
      <c r="O18" s="18" t="s">
        <v>31</v>
      </c>
      <c r="P18" s="1">
        <v>10</v>
      </c>
      <c r="Q18" s="1"/>
    </row>
    <row r="19" s="3" customFormat="1" customHeight="1" spans="3:17">
      <c r="C19" s="1">
        <v>14</v>
      </c>
      <c r="D19" s="1"/>
      <c r="E19" s="1" t="s">
        <v>33</v>
      </c>
      <c r="F19" s="4">
        <v>1497500</v>
      </c>
      <c r="G19" s="4">
        <v>299500</v>
      </c>
      <c r="H19" s="4">
        <v>149750000</v>
      </c>
      <c r="I19" s="1">
        <v>2</v>
      </c>
      <c r="J19" s="1">
        <v>0</v>
      </c>
      <c r="K19" s="1">
        <v>0</v>
      </c>
      <c r="L19" s="1">
        <v>0</v>
      </c>
      <c r="M19" s="16">
        <v>3640000</v>
      </c>
      <c r="N19" s="16">
        <v>3640000</v>
      </c>
      <c r="O19" s="18" t="s">
        <v>31</v>
      </c>
      <c r="P19" s="1">
        <v>10</v>
      </c>
      <c r="Q19" s="1"/>
    </row>
    <row r="20" s="3" customFormat="1" customHeight="1" spans="3:17">
      <c r="C20" s="1">
        <v>15</v>
      </c>
      <c r="D20" s="1"/>
      <c r="E20" s="1" t="s">
        <v>33</v>
      </c>
      <c r="F20" s="9">
        <v>1802500</v>
      </c>
      <c r="G20" s="9">
        <v>360500</v>
      </c>
      <c r="H20" s="9">
        <v>180250000</v>
      </c>
      <c r="I20" s="17">
        <v>2</v>
      </c>
      <c r="J20" s="1">
        <v>0</v>
      </c>
      <c r="K20" s="1">
        <v>0</v>
      </c>
      <c r="L20" s="1">
        <v>0</v>
      </c>
      <c r="M20" s="13">
        <v>3920000</v>
      </c>
      <c r="N20" s="13">
        <v>3920000</v>
      </c>
      <c r="O20" s="18" t="s">
        <v>31</v>
      </c>
      <c r="P20" s="1">
        <v>10</v>
      </c>
      <c r="Q20" s="1"/>
    </row>
    <row r="21" s="3" customFormat="1" customHeight="1" spans="3:17">
      <c r="C21" s="1">
        <v>16</v>
      </c>
      <c r="D21" s="1"/>
      <c r="E21" s="1" t="s">
        <v>34</v>
      </c>
      <c r="F21" s="4">
        <v>2107500</v>
      </c>
      <c r="G21" s="4">
        <v>421500</v>
      </c>
      <c r="H21" s="4">
        <v>210750000</v>
      </c>
      <c r="I21" s="1">
        <v>3</v>
      </c>
      <c r="J21" s="1">
        <v>0</v>
      </c>
      <c r="K21" s="1">
        <v>0</v>
      </c>
      <c r="L21" s="1">
        <v>0</v>
      </c>
      <c r="M21" s="16">
        <v>4200000</v>
      </c>
      <c r="N21" s="16">
        <v>4200000</v>
      </c>
      <c r="O21" s="18" t="s">
        <v>31</v>
      </c>
      <c r="P21" s="1">
        <v>10</v>
      </c>
      <c r="Q21" s="1"/>
    </row>
    <row r="22" s="3" customFormat="1" customHeight="1" spans="3:17">
      <c r="C22" s="1">
        <v>17</v>
      </c>
      <c r="D22" s="1"/>
      <c r="E22" s="1" t="s">
        <v>34</v>
      </c>
      <c r="F22" s="9">
        <v>2528750</v>
      </c>
      <c r="G22" s="9">
        <v>505750</v>
      </c>
      <c r="H22" s="9">
        <v>252875000</v>
      </c>
      <c r="I22" s="17">
        <v>3</v>
      </c>
      <c r="J22" s="1">
        <v>0</v>
      </c>
      <c r="K22" s="1">
        <v>0</v>
      </c>
      <c r="L22" s="1">
        <v>0</v>
      </c>
      <c r="M22" s="13">
        <v>4500000</v>
      </c>
      <c r="N22" s="13">
        <v>4500000</v>
      </c>
      <c r="O22" s="18" t="s">
        <v>31</v>
      </c>
      <c r="P22" s="1">
        <v>10</v>
      </c>
      <c r="Q22" s="1"/>
    </row>
    <row r="23" s="3" customFormat="1" customHeight="1" spans="3:17">
      <c r="C23" s="1">
        <v>18</v>
      </c>
      <c r="D23" s="1"/>
      <c r="E23" s="1" t="s">
        <v>34</v>
      </c>
      <c r="F23" s="4">
        <v>2950000</v>
      </c>
      <c r="G23" s="4">
        <v>590000</v>
      </c>
      <c r="H23" s="4">
        <v>295000000</v>
      </c>
      <c r="I23" s="1">
        <v>4</v>
      </c>
      <c r="J23" s="1">
        <v>0</v>
      </c>
      <c r="K23" s="1">
        <v>0</v>
      </c>
      <c r="L23" s="1">
        <v>0</v>
      </c>
      <c r="M23" s="16">
        <v>4800000</v>
      </c>
      <c r="N23" s="16">
        <v>4800000</v>
      </c>
      <c r="O23" s="18" t="s">
        <v>31</v>
      </c>
      <c r="P23" s="1">
        <v>10</v>
      </c>
      <c r="Q23" s="1"/>
    </row>
    <row r="24" s="3" customFormat="1" customHeight="1" spans="3:17">
      <c r="C24" s="1">
        <v>19</v>
      </c>
      <c r="D24" s="1"/>
      <c r="E24" s="1" t="s">
        <v>34</v>
      </c>
      <c r="F24" s="9">
        <v>3550000</v>
      </c>
      <c r="G24" s="9">
        <v>710000</v>
      </c>
      <c r="H24" s="9">
        <v>355000000</v>
      </c>
      <c r="I24" s="17">
        <v>4</v>
      </c>
      <c r="J24" s="1">
        <v>0</v>
      </c>
      <c r="K24" s="1">
        <v>0</v>
      </c>
      <c r="L24" s="1">
        <v>0</v>
      </c>
      <c r="M24" s="13">
        <v>5120000</v>
      </c>
      <c r="N24" s="13">
        <v>5120000</v>
      </c>
      <c r="O24" s="18" t="s">
        <v>31</v>
      </c>
      <c r="P24" s="1">
        <v>10</v>
      </c>
      <c r="Q24" s="1"/>
    </row>
    <row r="25" s="3" customFormat="1" customHeight="1" spans="3:17">
      <c r="C25" s="1">
        <v>20</v>
      </c>
      <c r="D25" s="1"/>
      <c r="E25" s="1" t="s">
        <v>34</v>
      </c>
      <c r="F25" s="4">
        <v>4150000</v>
      </c>
      <c r="G25" s="4">
        <v>830000</v>
      </c>
      <c r="H25" s="4">
        <v>415000000</v>
      </c>
      <c r="I25" s="1">
        <v>5</v>
      </c>
      <c r="J25" s="1">
        <v>0</v>
      </c>
      <c r="K25" s="1">
        <v>0</v>
      </c>
      <c r="L25" s="1">
        <v>0</v>
      </c>
      <c r="M25" s="16">
        <v>5440000</v>
      </c>
      <c r="N25" s="16">
        <v>5440000</v>
      </c>
      <c r="O25" s="18" t="s">
        <v>31</v>
      </c>
      <c r="P25" s="1">
        <v>10</v>
      </c>
      <c r="Q25" s="1"/>
    </row>
    <row r="26" s="3" customFormat="1" customHeight="1" spans="3:17">
      <c r="C26" s="1">
        <v>21</v>
      </c>
      <c r="D26" s="1"/>
      <c r="E26" s="1" t="s">
        <v>35</v>
      </c>
      <c r="F26" s="9">
        <v>5000000</v>
      </c>
      <c r="G26" s="9">
        <v>1000000</v>
      </c>
      <c r="H26" s="9">
        <v>500000000</v>
      </c>
      <c r="I26" s="17">
        <v>5</v>
      </c>
      <c r="J26" s="1">
        <v>0</v>
      </c>
      <c r="K26" s="1">
        <v>0</v>
      </c>
      <c r="L26" s="1">
        <v>0</v>
      </c>
      <c r="M26" s="13">
        <v>6239000</v>
      </c>
      <c r="N26" s="13">
        <v>6239000</v>
      </c>
      <c r="O26" s="18" t="s">
        <v>31</v>
      </c>
      <c r="P26" s="1">
        <v>10</v>
      </c>
      <c r="Q26" s="1"/>
    </row>
    <row r="27" s="3" customFormat="1" customHeight="1" spans="3:17">
      <c r="C27" s="1">
        <v>22</v>
      </c>
      <c r="D27" s="1"/>
      <c r="E27" s="1" t="s">
        <v>35</v>
      </c>
      <c r="F27" s="4">
        <v>5850000</v>
      </c>
      <c r="G27" s="4">
        <v>1170000</v>
      </c>
      <c r="H27" s="4">
        <v>585000000</v>
      </c>
      <c r="I27" s="1">
        <v>6</v>
      </c>
      <c r="J27" s="1">
        <v>0</v>
      </c>
      <c r="K27" s="1">
        <v>0</v>
      </c>
      <c r="L27" s="1">
        <v>0</v>
      </c>
      <c r="M27" s="16">
        <v>7038000</v>
      </c>
      <c r="N27" s="16">
        <v>7038000</v>
      </c>
      <c r="O27" s="18" t="s">
        <v>31</v>
      </c>
      <c r="P27" s="1">
        <v>10</v>
      </c>
      <c r="Q27" s="1"/>
    </row>
    <row r="28" s="3" customFormat="1" customHeight="1" spans="3:17">
      <c r="C28" s="1">
        <v>23</v>
      </c>
      <c r="D28" s="1"/>
      <c r="E28" s="1" t="s">
        <v>35</v>
      </c>
      <c r="F28" s="9">
        <v>7050000</v>
      </c>
      <c r="G28" s="9">
        <v>1410000</v>
      </c>
      <c r="H28" s="9">
        <v>705000000</v>
      </c>
      <c r="I28" s="17">
        <v>6</v>
      </c>
      <c r="J28" s="1">
        <v>0</v>
      </c>
      <c r="K28" s="1">
        <v>0</v>
      </c>
      <c r="L28" s="1">
        <v>0</v>
      </c>
      <c r="M28" s="13">
        <v>7965000</v>
      </c>
      <c r="N28" s="13">
        <v>7965000</v>
      </c>
      <c r="O28" s="18" t="s">
        <v>31</v>
      </c>
      <c r="P28" s="1">
        <v>10</v>
      </c>
      <c r="Q28" s="1"/>
    </row>
    <row r="29" s="3" customFormat="1" customHeight="1" spans="3:17">
      <c r="C29" s="1">
        <v>24</v>
      </c>
      <c r="D29" s="1"/>
      <c r="E29" s="1" t="s">
        <v>35</v>
      </c>
      <c r="F29" s="4">
        <v>8250000</v>
      </c>
      <c r="G29" s="4">
        <v>1650000</v>
      </c>
      <c r="H29" s="4">
        <v>825000000</v>
      </c>
      <c r="I29" s="1">
        <v>7</v>
      </c>
      <c r="J29" s="1">
        <v>0</v>
      </c>
      <c r="K29" s="1">
        <v>0</v>
      </c>
      <c r="L29" s="1">
        <v>0</v>
      </c>
      <c r="M29" s="16">
        <v>8892000</v>
      </c>
      <c r="N29" s="16">
        <v>8892000</v>
      </c>
      <c r="O29" s="18" t="s">
        <v>31</v>
      </c>
      <c r="P29" s="1">
        <v>10</v>
      </c>
      <c r="Q29" s="1"/>
    </row>
    <row r="30" s="3" customFormat="1" customHeight="1" spans="3:17">
      <c r="C30" s="1">
        <v>25</v>
      </c>
      <c r="D30" s="1"/>
      <c r="E30" s="1" t="s">
        <v>35</v>
      </c>
      <c r="F30" s="9">
        <v>9925000</v>
      </c>
      <c r="G30" s="9">
        <v>1985000</v>
      </c>
      <c r="H30" s="9">
        <v>992500000</v>
      </c>
      <c r="I30" s="17">
        <v>7</v>
      </c>
      <c r="J30" s="1">
        <v>0</v>
      </c>
      <c r="K30" s="1">
        <v>0</v>
      </c>
      <c r="L30" s="1">
        <v>0</v>
      </c>
      <c r="M30" s="13">
        <v>9956000</v>
      </c>
      <c r="N30" s="13">
        <v>9956000</v>
      </c>
      <c r="O30" s="18" t="s">
        <v>31</v>
      </c>
      <c r="P30" s="1">
        <v>10</v>
      </c>
      <c r="Q30" s="1"/>
    </row>
    <row r="31" s="1" customFormat="1" customHeight="1" spans="1:16">
      <c r="A31" s="3"/>
      <c r="B31" s="3"/>
      <c r="C31" s="1">
        <v>26</v>
      </c>
      <c r="E31" s="1" t="s">
        <v>36</v>
      </c>
      <c r="F31" s="4">
        <v>11600000</v>
      </c>
      <c r="G31" s="4">
        <v>2320000</v>
      </c>
      <c r="H31" s="4">
        <v>1160000000</v>
      </c>
      <c r="I31" s="1">
        <v>8</v>
      </c>
      <c r="J31" s="1">
        <v>0</v>
      </c>
      <c r="K31" s="1">
        <v>0</v>
      </c>
      <c r="L31" s="1">
        <v>0</v>
      </c>
      <c r="M31" s="16">
        <v>11020000</v>
      </c>
      <c r="N31" s="16">
        <v>11020000</v>
      </c>
      <c r="O31" s="18" t="s">
        <v>31</v>
      </c>
      <c r="P31" s="1">
        <v>10</v>
      </c>
    </row>
    <row r="32" s="1" customFormat="1" customHeight="1" spans="1:16">
      <c r="A32" s="3"/>
      <c r="B32" s="3"/>
      <c r="C32" s="1">
        <v>27</v>
      </c>
      <c r="E32" s="1" t="s">
        <v>36</v>
      </c>
      <c r="F32" s="9">
        <v>13950000</v>
      </c>
      <c r="G32" s="9">
        <v>2790000</v>
      </c>
      <c r="H32" s="9">
        <v>1395000000</v>
      </c>
      <c r="I32" s="17">
        <v>8</v>
      </c>
      <c r="J32" s="1">
        <v>0</v>
      </c>
      <c r="K32" s="1">
        <v>0</v>
      </c>
      <c r="L32" s="1">
        <v>0</v>
      </c>
      <c r="M32" s="13">
        <v>12230000</v>
      </c>
      <c r="N32" s="13">
        <v>12230000</v>
      </c>
      <c r="O32" s="18" t="s">
        <v>31</v>
      </c>
      <c r="P32" s="1">
        <v>10</v>
      </c>
    </row>
    <row r="33" s="1" customFormat="1" customHeight="1" spans="1:16">
      <c r="A33" s="3"/>
      <c r="B33" s="3"/>
      <c r="C33" s="1">
        <v>28</v>
      </c>
      <c r="E33" s="1" t="s">
        <v>36</v>
      </c>
      <c r="F33" s="4">
        <v>16300000</v>
      </c>
      <c r="G33" s="4">
        <v>3260000</v>
      </c>
      <c r="H33" s="4">
        <v>1630000000</v>
      </c>
      <c r="I33" s="1">
        <v>9</v>
      </c>
      <c r="J33" s="1">
        <v>0</v>
      </c>
      <c r="K33" s="1">
        <v>0</v>
      </c>
      <c r="L33" s="1">
        <v>0</v>
      </c>
      <c r="M33" s="16">
        <v>13440000</v>
      </c>
      <c r="N33" s="16">
        <v>13440000</v>
      </c>
      <c r="O33" s="18" t="s">
        <v>31</v>
      </c>
      <c r="P33" s="1">
        <v>10</v>
      </c>
    </row>
    <row r="34" s="1" customFormat="1" customHeight="1" spans="1:16">
      <c r="A34" s="3"/>
      <c r="B34" s="3"/>
      <c r="C34" s="1">
        <v>29</v>
      </c>
      <c r="E34" s="1" t="s">
        <v>36</v>
      </c>
      <c r="F34" s="9">
        <v>19625000</v>
      </c>
      <c r="G34" s="9">
        <v>3925000</v>
      </c>
      <c r="H34" s="9">
        <v>1962500000</v>
      </c>
      <c r="I34" s="17">
        <v>9</v>
      </c>
      <c r="J34" s="1">
        <v>0</v>
      </c>
      <c r="K34" s="1">
        <v>0</v>
      </c>
      <c r="L34" s="1">
        <v>0</v>
      </c>
      <c r="M34" s="13">
        <v>14805000</v>
      </c>
      <c r="N34" s="13">
        <v>14805000</v>
      </c>
      <c r="O34" s="18" t="s">
        <v>31</v>
      </c>
      <c r="P34" s="1">
        <v>10</v>
      </c>
    </row>
    <row r="35" s="1" customFormat="1" customHeight="1" spans="1:16">
      <c r="A35" s="3"/>
      <c r="B35" s="3"/>
      <c r="C35" s="1">
        <v>30</v>
      </c>
      <c r="E35" s="1" t="s">
        <v>36</v>
      </c>
      <c r="F35" s="4">
        <v>22950000</v>
      </c>
      <c r="G35" s="4">
        <v>4590000</v>
      </c>
      <c r="H35" s="4">
        <v>2295000000</v>
      </c>
      <c r="I35" s="1">
        <v>10</v>
      </c>
      <c r="J35" s="1">
        <v>0</v>
      </c>
      <c r="K35" s="1">
        <v>0</v>
      </c>
      <c r="L35" s="1">
        <v>0</v>
      </c>
      <c r="M35" s="16">
        <v>16170000</v>
      </c>
      <c r="N35" s="16">
        <v>16170000</v>
      </c>
      <c r="O35" s="18" t="s">
        <v>31</v>
      </c>
      <c r="P35" s="1">
        <v>10</v>
      </c>
    </row>
    <row r="36" s="1" customFormat="1" customHeight="1" spans="1:16">
      <c r="A36" s="3"/>
      <c r="B36" s="3"/>
      <c r="C36" s="1">
        <v>31</v>
      </c>
      <c r="E36" s="1" t="s">
        <v>37</v>
      </c>
      <c r="F36" s="9">
        <v>27612500</v>
      </c>
      <c r="G36" s="9">
        <v>5522500</v>
      </c>
      <c r="H36" s="9">
        <v>2761250000</v>
      </c>
      <c r="I36" s="17">
        <v>10</v>
      </c>
      <c r="J36" s="1">
        <v>0</v>
      </c>
      <c r="K36" s="1">
        <v>0</v>
      </c>
      <c r="L36" s="1">
        <v>0</v>
      </c>
      <c r="M36" s="13">
        <v>17699000</v>
      </c>
      <c r="N36" s="13">
        <v>17699000</v>
      </c>
      <c r="O36" s="18" t="s">
        <v>31</v>
      </c>
      <c r="P36" s="1">
        <v>10</v>
      </c>
    </row>
    <row r="37" s="1" customFormat="1" customHeight="1" spans="1:16">
      <c r="A37" s="3"/>
      <c r="B37" s="3"/>
      <c r="C37" s="1">
        <v>32</v>
      </c>
      <c r="E37" s="1" t="s">
        <v>37</v>
      </c>
      <c r="F37" s="4">
        <v>32275000</v>
      </c>
      <c r="G37" s="4">
        <v>6455000</v>
      </c>
      <c r="H37" s="4">
        <v>3227500000</v>
      </c>
      <c r="I37" s="1">
        <v>11</v>
      </c>
      <c r="J37" s="1">
        <v>0</v>
      </c>
      <c r="K37" s="1">
        <v>0</v>
      </c>
      <c r="L37" s="1">
        <v>0</v>
      </c>
      <c r="M37" s="16">
        <v>19228000</v>
      </c>
      <c r="N37" s="16">
        <v>19228000</v>
      </c>
      <c r="O37" s="18" t="s">
        <v>31</v>
      </c>
      <c r="P37" s="1">
        <v>10</v>
      </c>
    </row>
    <row r="38" s="1" customFormat="1" customHeight="1" spans="1:16">
      <c r="A38" s="3"/>
      <c r="B38" s="3"/>
      <c r="C38" s="1">
        <v>33</v>
      </c>
      <c r="E38" s="1" t="s">
        <v>37</v>
      </c>
      <c r="F38" s="9">
        <v>38837500</v>
      </c>
      <c r="G38" s="9">
        <v>7767500</v>
      </c>
      <c r="H38" s="9">
        <v>3883750000</v>
      </c>
      <c r="I38" s="17">
        <v>11</v>
      </c>
      <c r="J38" s="1">
        <v>0</v>
      </c>
      <c r="K38" s="1">
        <v>0</v>
      </c>
      <c r="L38" s="1">
        <v>0</v>
      </c>
      <c r="M38" s="13">
        <v>20930000</v>
      </c>
      <c r="N38" s="13">
        <v>20930000</v>
      </c>
      <c r="O38" s="18" t="s">
        <v>31</v>
      </c>
      <c r="P38" s="1">
        <v>10</v>
      </c>
    </row>
    <row r="39" s="1" customFormat="1" customHeight="1" spans="1:16">
      <c r="A39" s="3"/>
      <c r="B39" s="3"/>
      <c r="C39" s="1">
        <v>34</v>
      </c>
      <c r="E39" s="1" t="s">
        <v>37</v>
      </c>
      <c r="F39" s="4">
        <v>45400000</v>
      </c>
      <c r="G39" s="4">
        <v>9080000</v>
      </c>
      <c r="H39" s="4">
        <v>4540000000</v>
      </c>
      <c r="I39" s="1">
        <v>12</v>
      </c>
      <c r="J39" s="1">
        <v>0</v>
      </c>
      <c r="K39" s="1">
        <v>0</v>
      </c>
      <c r="L39" s="1">
        <v>0</v>
      </c>
      <c r="M39" s="16">
        <v>22632000</v>
      </c>
      <c r="N39" s="16">
        <v>22632000</v>
      </c>
      <c r="O39" s="18" t="s">
        <v>31</v>
      </c>
      <c r="P39" s="1">
        <v>10</v>
      </c>
    </row>
    <row r="40" s="1" customFormat="1" customHeight="1" spans="1:16">
      <c r="A40" s="3"/>
      <c r="B40" s="3"/>
      <c r="C40" s="1">
        <v>35</v>
      </c>
      <c r="E40" s="1" t="s">
        <v>37</v>
      </c>
      <c r="F40" s="9">
        <v>54637500</v>
      </c>
      <c r="G40" s="9">
        <v>10927500</v>
      </c>
      <c r="H40" s="9">
        <v>5463750000</v>
      </c>
      <c r="I40" s="17">
        <v>12</v>
      </c>
      <c r="J40" s="1">
        <v>0</v>
      </c>
      <c r="K40" s="1">
        <v>0</v>
      </c>
      <c r="L40" s="1">
        <v>0</v>
      </c>
      <c r="M40" s="13">
        <v>24516000</v>
      </c>
      <c r="N40" s="13">
        <v>24516000</v>
      </c>
      <c r="O40" s="18" t="s">
        <v>31</v>
      </c>
      <c r="P40" s="1">
        <v>10</v>
      </c>
    </row>
    <row r="41" s="1" customFormat="1" customHeight="1" spans="1:16">
      <c r="A41" s="3"/>
      <c r="B41" s="3"/>
      <c r="C41" s="1">
        <v>36</v>
      </c>
      <c r="E41" s="1" t="s">
        <v>38</v>
      </c>
      <c r="F41" s="4">
        <v>63875000</v>
      </c>
      <c r="G41" s="4">
        <v>12775000</v>
      </c>
      <c r="H41" s="4">
        <v>6387500000</v>
      </c>
      <c r="I41" s="1">
        <v>13</v>
      </c>
      <c r="J41" s="1">
        <v>0</v>
      </c>
      <c r="K41" s="1">
        <v>0</v>
      </c>
      <c r="L41" s="1">
        <v>0</v>
      </c>
      <c r="M41" s="16">
        <v>26400000</v>
      </c>
      <c r="N41" s="16">
        <v>26400000</v>
      </c>
      <c r="O41" s="18" t="s">
        <v>31</v>
      </c>
      <c r="P41" s="1">
        <v>10</v>
      </c>
    </row>
    <row r="42" s="1" customFormat="1" customHeight="1" spans="1:16">
      <c r="A42" s="3"/>
      <c r="B42" s="3"/>
      <c r="C42" s="1">
        <v>37</v>
      </c>
      <c r="E42" s="1" t="s">
        <v>38</v>
      </c>
      <c r="F42" s="9">
        <v>76850000</v>
      </c>
      <c r="G42" s="9">
        <v>15370000</v>
      </c>
      <c r="H42" s="9">
        <v>7685000000</v>
      </c>
      <c r="I42" s="17">
        <v>13</v>
      </c>
      <c r="J42" s="1">
        <v>0</v>
      </c>
      <c r="K42" s="1">
        <v>0</v>
      </c>
      <c r="L42" s="1">
        <v>0</v>
      </c>
      <c r="M42" s="13">
        <v>28475000</v>
      </c>
      <c r="N42" s="13">
        <v>28475000</v>
      </c>
      <c r="O42" s="18" t="s">
        <v>31</v>
      </c>
      <c r="P42" s="1">
        <v>10</v>
      </c>
    </row>
    <row r="43" s="1" customFormat="1" customHeight="1" spans="1:16">
      <c r="A43" s="3"/>
      <c r="B43" s="3"/>
      <c r="C43" s="1">
        <v>38</v>
      </c>
      <c r="E43" s="1" t="s">
        <v>38</v>
      </c>
      <c r="F43" s="4">
        <v>89825000</v>
      </c>
      <c r="G43" s="4">
        <v>17965000</v>
      </c>
      <c r="H43" s="4">
        <v>8982500000</v>
      </c>
      <c r="I43" s="1">
        <v>14</v>
      </c>
      <c r="J43" s="1">
        <v>0</v>
      </c>
      <c r="K43" s="1">
        <v>0</v>
      </c>
      <c r="L43" s="1">
        <v>0</v>
      </c>
      <c r="M43" s="16">
        <v>30550000</v>
      </c>
      <c r="N43" s="16">
        <v>30550000</v>
      </c>
      <c r="O43" s="18" t="s">
        <v>31</v>
      </c>
      <c r="P43" s="1">
        <v>10</v>
      </c>
    </row>
    <row r="44" s="1" customFormat="1" customHeight="1" spans="1:16">
      <c r="A44" s="3"/>
      <c r="B44" s="3"/>
      <c r="C44" s="1">
        <v>39</v>
      </c>
      <c r="E44" s="1" t="s">
        <v>38</v>
      </c>
      <c r="F44" s="9">
        <v>108087500</v>
      </c>
      <c r="G44" s="9">
        <v>21617500</v>
      </c>
      <c r="H44" s="9">
        <v>10808750000</v>
      </c>
      <c r="I44" s="17">
        <v>14</v>
      </c>
      <c r="J44" s="1">
        <v>0</v>
      </c>
      <c r="K44" s="1">
        <v>0</v>
      </c>
      <c r="L44" s="1">
        <v>0</v>
      </c>
      <c r="M44" s="13">
        <v>32825000</v>
      </c>
      <c r="N44" s="13">
        <v>32825000</v>
      </c>
      <c r="O44" s="18" t="s">
        <v>31</v>
      </c>
      <c r="P44" s="1">
        <v>10</v>
      </c>
    </row>
    <row r="45" s="1" customFormat="1" customHeight="1" spans="1:16">
      <c r="A45" s="3"/>
      <c r="B45" s="3"/>
      <c r="C45" s="1">
        <v>40</v>
      </c>
      <c r="E45" s="1" t="s">
        <v>38</v>
      </c>
      <c r="F45" s="4">
        <v>126350000</v>
      </c>
      <c r="G45" s="4">
        <v>25270000</v>
      </c>
      <c r="H45" s="4">
        <v>12635000000</v>
      </c>
      <c r="I45" s="1">
        <v>15</v>
      </c>
      <c r="J45" s="1">
        <v>0</v>
      </c>
      <c r="K45" s="1">
        <v>0</v>
      </c>
      <c r="L45" s="1">
        <v>0</v>
      </c>
      <c r="M45" s="16">
        <v>35100000</v>
      </c>
      <c r="N45" s="16">
        <v>35100000</v>
      </c>
      <c r="O45" s="18" t="s">
        <v>31</v>
      </c>
      <c r="P45" s="1">
        <v>10</v>
      </c>
    </row>
    <row r="46" s="1" customFormat="1" customHeight="1" spans="1:16">
      <c r="A46" s="3"/>
      <c r="B46" s="3"/>
      <c r="C46" s="1">
        <v>41</v>
      </c>
      <c r="E46" s="1" t="s">
        <v>39</v>
      </c>
      <c r="F46" s="9">
        <v>152037500</v>
      </c>
      <c r="G46" s="9">
        <v>30407500</v>
      </c>
      <c r="H46" s="9">
        <v>15203750000</v>
      </c>
      <c r="I46" s="17">
        <v>15</v>
      </c>
      <c r="J46" s="1">
        <v>0</v>
      </c>
      <c r="K46" s="1">
        <v>0</v>
      </c>
      <c r="L46" s="1">
        <v>0</v>
      </c>
      <c r="M46" s="13">
        <v>37584000</v>
      </c>
      <c r="N46" s="13">
        <v>37584000</v>
      </c>
      <c r="O46" s="18" t="s">
        <v>31</v>
      </c>
      <c r="P46" s="1">
        <v>10</v>
      </c>
    </row>
    <row r="47" s="1" customFormat="1" customHeight="1" spans="1:16">
      <c r="A47" s="3"/>
      <c r="B47" s="3"/>
      <c r="C47" s="1">
        <v>42</v>
      </c>
      <c r="E47" s="1" t="s">
        <v>39</v>
      </c>
      <c r="F47" s="4">
        <v>177725000</v>
      </c>
      <c r="G47" s="4">
        <v>35545000</v>
      </c>
      <c r="H47" s="4">
        <v>17772500000</v>
      </c>
      <c r="I47" s="1">
        <v>16</v>
      </c>
      <c r="J47" s="1">
        <v>0</v>
      </c>
      <c r="K47" s="1">
        <v>0</v>
      </c>
      <c r="L47" s="1">
        <v>0</v>
      </c>
      <c r="M47" s="16">
        <v>40068000</v>
      </c>
      <c r="N47" s="16">
        <v>40068000</v>
      </c>
      <c r="O47" s="18" t="s">
        <v>31</v>
      </c>
      <c r="P47" s="1">
        <v>10</v>
      </c>
    </row>
    <row r="48" s="1" customFormat="1" customHeight="1" spans="1:16">
      <c r="A48" s="3"/>
      <c r="B48" s="3"/>
      <c r="C48" s="1">
        <v>43</v>
      </c>
      <c r="E48" s="1" t="s">
        <v>39</v>
      </c>
      <c r="F48" s="9">
        <v>213862500</v>
      </c>
      <c r="G48" s="9">
        <v>42772500</v>
      </c>
      <c r="H48" s="9">
        <v>21386250000</v>
      </c>
      <c r="I48" s="17">
        <v>16</v>
      </c>
      <c r="J48" s="1">
        <v>0</v>
      </c>
      <c r="K48" s="1">
        <v>0</v>
      </c>
      <c r="L48" s="1">
        <v>0</v>
      </c>
      <c r="M48" s="13">
        <v>42770000</v>
      </c>
      <c r="N48" s="13">
        <v>42770000</v>
      </c>
      <c r="O48" s="18" t="s">
        <v>31</v>
      </c>
      <c r="P48" s="1">
        <v>10</v>
      </c>
    </row>
    <row r="49" s="1" customFormat="1" customHeight="1" spans="1:16">
      <c r="A49" s="3"/>
      <c r="B49" s="3"/>
      <c r="C49" s="1">
        <v>44</v>
      </c>
      <c r="E49" s="1" t="s">
        <v>39</v>
      </c>
      <c r="F49" s="4">
        <v>250000000</v>
      </c>
      <c r="G49" s="4">
        <v>50000000</v>
      </c>
      <c r="H49" s="4">
        <v>25000000000</v>
      </c>
      <c r="I49" s="1">
        <v>17</v>
      </c>
      <c r="J49" s="1">
        <v>0</v>
      </c>
      <c r="K49" s="1">
        <v>0</v>
      </c>
      <c r="L49" s="1">
        <v>0</v>
      </c>
      <c r="M49" s="16">
        <v>45472000</v>
      </c>
      <c r="N49" s="16">
        <v>45472000</v>
      </c>
      <c r="O49" s="18" t="s">
        <v>31</v>
      </c>
      <c r="P49" s="1">
        <v>10</v>
      </c>
    </row>
    <row r="50" s="1" customFormat="1" customHeight="1" spans="1:16">
      <c r="A50" s="3"/>
      <c r="B50" s="3"/>
      <c r="C50" s="1">
        <v>45</v>
      </c>
      <c r="E50" s="1" t="s">
        <v>39</v>
      </c>
      <c r="F50" s="9">
        <v>300812500</v>
      </c>
      <c r="G50" s="9">
        <v>60162500</v>
      </c>
      <c r="H50" s="9">
        <v>30081250000</v>
      </c>
      <c r="I50" s="17">
        <v>17</v>
      </c>
      <c r="J50" s="1">
        <v>0</v>
      </c>
      <c r="K50" s="1">
        <v>0</v>
      </c>
      <c r="L50" s="1">
        <v>0</v>
      </c>
      <c r="M50" s="13">
        <v>48401000</v>
      </c>
      <c r="N50" s="13">
        <v>48401000</v>
      </c>
      <c r="O50" s="18" t="s">
        <v>31</v>
      </c>
      <c r="P50" s="1">
        <v>10</v>
      </c>
    </row>
    <row r="51" s="3" customFormat="1" customHeight="1" spans="3:17">
      <c r="C51" s="1">
        <v>46</v>
      </c>
      <c r="D51" s="1"/>
      <c r="E51" s="1" t="s">
        <v>40</v>
      </c>
      <c r="F51" s="4">
        <v>351625000</v>
      </c>
      <c r="G51" s="4">
        <v>70325000</v>
      </c>
      <c r="H51" s="4">
        <v>35162500000</v>
      </c>
      <c r="I51" s="1">
        <v>18</v>
      </c>
      <c r="J51" s="1">
        <v>0</v>
      </c>
      <c r="K51" s="1">
        <v>0</v>
      </c>
      <c r="L51" s="1">
        <v>0</v>
      </c>
      <c r="M51" s="16">
        <v>51330000</v>
      </c>
      <c r="N51" s="16">
        <v>51330000</v>
      </c>
      <c r="O51" s="18" t="s">
        <v>31</v>
      </c>
      <c r="P51" s="1">
        <v>10</v>
      </c>
      <c r="Q51" s="1"/>
    </row>
    <row r="52" s="3" customFormat="1" customHeight="1" spans="3:17">
      <c r="C52" s="1">
        <v>47</v>
      </c>
      <c r="D52" s="1"/>
      <c r="E52" s="1" t="s">
        <v>40</v>
      </c>
      <c r="F52" s="9">
        <v>423100000</v>
      </c>
      <c r="G52" s="9">
        <v>84620000</v>
      </c>
      <c r="H52" s="9">
        <v>42310000000</v>
      </c>
      <c r="I52" s="17">
        <v>18</v>
      </c>
      <c r="J52" s="1">
        <v>0</v>
      </c>
      <c r="K52" s="1">
        <v>0</v>
      </c>
      <c r="L52" s="1">
        <v>0</v>
      </c>
      <c r="M52" s="13">
        <v>54495000</v>
      </c>
      <c r="N52" s="13">
        <v>54495000</v>
      </c>
      <c r="O52" s="18" t="s">
        <v>31</v>
      </c>
      <c r="P52" s="1">
        <v>10</v>
      </c>
      <c r="Q52" s="1"/>
    </row>
    <row r="53" s="3" customFormat="1" customHeight="1" spans="3:17">
      <c r="C53" s="1">
        <v>48</v>
      </c>
      <c r="D53" s="1"/>
      <c r="E53" s="1" t="s">
        <v>40</v>
      </c>
      <c r="F53" s="4">
        <v>494575000</v>
      </c>
      <c r="G53" s="4">
        <v>98915000</v>
      </c>
      <c r="H53" s="4">
        <v>49457500000</v>
      </c>
      <c r="I53" s="1">
        <v>19</v>
      </c>
      <c r="J53" s="1">
        <v>0</v>
      </c>
      <c r="K53" s="1">
        <v>0</v>
      </c>
      <c r="L53" s="1">
        <v>0</v>
      </c>
      <c r="M53" s="16">
        <v>57660000</v>
      </c>
      <c r="N53" s="16">
        <v>57660000</v>
      </c>
      <c r="O53" s="18" t="s">
        <v>31</v>
      </c>
      <c r="P53" s="1">
        <v>10</v>
      </c>
      <c r="Q53" s="1"/>
    </row>
    <row r="54" s="3" customFormat="1" customHeight="1" spans="3:17">
      <c r="C54" s="1">
        <v>49</v>
      </c>
      <c r="D54" s="1"/>
      <c r="E54" s="1" t="s">
        <v>40</v>
      </c>
      <c r="F54" s="9">
        <v>595100000</v>
      </c>
      <c r="G54" s="9">
        <v>119020000</v>
      </c>
      <c r="H54" s="9">
        <v>59510000000</v>
      </c>
      <c r="I54" s="17">
        <v>19</v>
      </c>
      <c r="J54" s="1">
        <v>0</v>
      </c>
      <c r="K54" s="1">
        <v>0</v>
      </c>
      <c r="L54" s="1">
        <v>0</v>
      </c>
      <c r="M54" s="13">
        <v>61070000</v>
      </c>
      <c r="N54" s="13">
        <v>61070000</v>
      </c>
      <c r="O54" s="18" t="s">
        <v>31</v>
      </c>
      <c r="P54" s="1">
        <v>10</v>
      </c>
      <c r="Q54" s="1"/>
    </row>
    <row r="55" s="2" customFormat="1" customHeight="1" spans="1:17">
      <c r="A55" s="3"/>
      <c r="B55" s="3"/>
      <c r="C55" s="1">
        <v>50</v>
      </c>
      <c r="D55" s="1"/>
      <c r="E55" s="1" t="s">
        <v>40</v>
      </c>
      <c r="F55" s="4">
        <v>695625000</v>
      </c>
      <c r="G55" s="4">
        <v>139125000</v>
      </c>
      <c r="H55" s="4">
        <v>69562500000</v>
      </c>
      <c r="I55" s="1">
        <v>20</v>
      </c>
      <c r="J55" s="1">
        <v>0</v>
      </c>
      <c r="K55" s="1">
        <v>0</v>
      </c>
      <c r="L55" s="1">
        <v>0</v>
      </c>
      <c r="M55" s="16">
        <v>64480000</v>
      </c>
      <c r="N55" s="16">
        <v>64480000</v>
      </c>
      <c r="O55" s="18" t="s">
        <v>31</v>
      </c>
      <c r="P55" s="1">
        <v>10</v>
      </c>
      <c r="Q55" s="1"/>
    </row>
    <row r="56" s="3" customFormat="1" customHeight="1" spans="3:17">
      <c r="C56" s="1">
        <v>51</v>
      </c>
      <c r="D56" s="1"/>
      <c r="E56" s="1" t="s">
        <v>41</v>
      </c>
      <c r="F56" s="9">
        <v>837025000</v>
      </c>
      <c r="G56" s="9">
        <v>167405000</v>
      </c>
      <c r="H56" s="9">
        <v>83702500000</v>
      </c>
      <c r="I56" s="17">
        <v>20</v>
      </c>
      <c r="J56" s="1">
        <v>0</v>
      </c>
      <c r="K56" s="1">
        <v>0</v>
      </c>
      <c r="L56" s="1">
        <v>0</v>
      </c>
      <c r="M56" s="13">
        <v>68144000</v>
      </c>
      <c r="N56" s="13">
        <v>68144000</v>
      </c>
      <c r="O56" s="18" t="s">
        <v>31</v>
      </c>
      <c r="P56" s="1">
        <v>10</v>
      </c>
      <c r="Q56" s="1"/>
    </row>
    <row r="57" s="3" customFormat="1" customHeight="1" spans="3:17">
      <c r="C57" s="1">
        <v>52</v>
      </c>
      <c r="D57" s="1"/>
      <c r="E57" s="1" t="s">
        <v>41</v>
      </c>
      <c r="F57" s="4">
        <v>978425000</v>
      </c>
      <c r="G57" s="4">
        <v>195685000</v>
      </c>
      <c r="H57" s="4">
        <v>97842500000</v>
      </c>
      <c r="I57" s="1">
        <v>25</v>
      </c>
      <c r="J57" s="1">
        <v>0</v>
      </c>
      <c r="K57" s="1">
        <v>0</v>
      </c>
      <c r="L57" s="1">
        <v>0</v>
      </c>
      <c r="M57" s="16">
        <v>71808000</v>
      </c>
      <c r="N57" s="16">
        <v>71808000</v>
      </c>
      <c r="O57" s="18" t="s">
        <v>31</v>
      </c>
      <c r="P57" s="1">
        <v>10</v>
      </c>
      <c r="Q57" s="1"/>
    </row>
    <row r="58" s="3" customFormat="1" customHeight="1" spans="3:17">
      <c r="C58" s="1">
        <v>53</v>
      </c>
      <c r="D58" s="1"/>
      <c r="E58" s="1" t="s">
        <v>41</v>
      </c>
      <c r="F58" s="9">
        <v>1177300000</v>
      </c>
      <c r="G58" s="9">
        <v>235460000</v>
      </c>
      <c r="H58" s="9">
        <v>117730000000</v>
      </c>
      <c r="I58" s="17">
        <v>27</v>
      </c>
      <c r="J58" s="1">
        <v>0</v>
      </c>
      <c r="K58" s="1">
        <v>0</v>
      </c>
      <c r="L58" s="1">
        <v>0</v>
      </c>
      <c r="M58" s="13">
        <v>75735000</v>
      </c>
      <c r="N58" s="13">
        <v>75735000</v>
      </c>
      <c r="O58" s="18" t="s">
        <v>31</v>
      </c>
      <c r="P58" s="1">
        <v>10</v>
      </c>
      <c r="Q58" s="1"/>
    </row>
    <row r="59" s="3" customFormat="1" customHeight="1" spans="3:17">
      <c r="C59" s="1">
        <v>54</v>
      </c>
      <c r="D59" s="1"/>
      <c r="E59" s="1" t="s">
        <v>41</v>
      </c>
      <c r="F59" s="4">
        <v>1376175000</v>
      </c>
      <c r="G59" s="4">
        <v>275235000</v>
      </c>
      <c r="H59" s="4">
        <v>137617500000</v>
      </c>
      <c r="I59" s="1">
        <v>28</v>
      </c>
      <c r="J59" s="1">
        <v>0</v>
      </c>
      <c r="K59" s="1">
        <v>0</v>
      </c>
      <c r="L59" s="1">
        <v>0</v>
      </c>
      <c r="M59" s="16">
        <v>79662000</v>
      </c>
      <c r="N59" s="16">
        <v>79662000</v>
      </c>
      <c r="O59" s="18" t="s">
        <v>31</v>
      </c>
      <c r="P59" s="1">
        <v>10</v>
      </c>
      <c r="Q59" s="1"/>
    </row>
    <row r="60" s="3" customFormat="1" customHeight="1" spans="3:17">
      <c r="C60" s="1">
        <v>55</v>
      </c>
      <c r="D60" s="1"/>
      <c r="E60" s="1" t="s">
        <v>41</v>
      </c>
      <c r="F60" s="9">
        <v>1655912500</v>
      </c>
      <c r="G60" s="9">
        <v>331182500</v>
      </c>
      <c r="H60" s="9">
        <v>165591250000</v>
      </c>
      <c r="I60" s="17">
        <v>30</v>
      </c>
      <c r="J60" s="1">
        <v>0</v>
      </c>
      <c r="K60" s="1">
        <v>0</v>
      </c>
      <c r="L60" s="1">
        <v>0</v>
      </c>
      <c r="M60" s="13">
        <v>83861000</v>
      </c>
      <c r="N60" s="13">
        <v>83861000</v>
      </c>
      <c r="O60" s="18" t="s">
        <v>31</v>
      </c>
      <c r="P60" s="1">
        <v>10</v>
      </c>
      <c r="Q60" s="1"/>
    </row>
    <row r="61" s="3" customFormat="1" customHeight="1" spans="3:17">
      <c r="C61" s="1">
        <v>56</v>
      </c>
      <c r="D61" s="1"/>
      <c r="E61" s="1" t="s">
        <v>42</v>
      </c>
      <c r="F61" s="4">
        <v>1935650000</v>
      </c>
      <c r="G61" s="4">
        <v>387130000</v>
      </c>
      <c r="H61" s="4">
        <v>193565000000</v>
      </c>
      <c r="I61" s="1">
        <v>32</v>
      </c>
      <c r="J61" s="1">
        <v>0</v>
      </c>
      <c r="K61" s="1">
        <v>0</v>
      </c>
      <c r="L61" s="1">
        <v>0</v>
      </c>
      <c r="M61" s="16">
        <v>88060000</v>
      </c>
      <c r="N61" s="16">
        <v>88060000</v>
      </c>
      <c r="O61" s="18" t="s">
        <v>31</v>
      </c>
      <c r="P61" s="1">
        <v>10</v>
      </c>
      <c r="Q61" s="1"/>
    </row>
    <row r="62" s="3" customFormat="1" customHeight="1" spans="3:17">
      <c r="C62" s="1">
        <v>57</v>
      </c>
      <c r="D62" s="1"/>
      <c r="E62" s="1" t="s">
        <v>42</v>
      </c>
      <c r="F62" s="9">
        <v>2329100000</v>
      </c>
      <c r="G62" s="9">
        <v>465820000</v>
      </c>
      <c r="H62" s="9">
        <v>232910000000</v>
      </c>
      <c r="I62" s="17">
        <v>34</v>
      </c>
      <c r="J62" s="1">
        <v>0</v>
      </c>
      <c r="K62" s="1">
        <v>0</v>
      </c>
      <c r="L62" s="1">
        <v>0</v>
      </c>
      <c r="M62" s="13">
        <v>92540000</v>
      </c>
      <c r="N62" s="13">
        <v>92540000</v>
      </c>
      <c r="O62" s="18" t="s">
        <v>31</v>
      </c>
      <c r="P62" s="1">
        <v>10</v>
      </c>
      <c r="Q62" s="1"/>
    </row>
    <row r="63" s="3" customFormat="1" customHeight="1" spans="3:17">
      <c r="C63" s="1">
        <v>58</v>
      </c>
      <c r="D63" s="1"/>
      <c r="E63" s="1" t="s">
        <v>42</v>
      </c>
      <c r="F63" s="4">
        <v>2722550000</v>
      </c>
      <c r="G63" s="4">
        <v>544510000</v>
      </c>
      <c r="H63" s="4">
        <v>272255000000</v>
      </c>
      <c r="I63" s="1">
        <v>36</v>
      </c>
      <c r="J63" s="1">
        <v>0</v>
      </c>
      <c r="K63" s="1">
        <v>0</v>
      </c>
      <c r="L63" s="1">
        <v>0</v>
      </c>
      <c r="M63" s="16">
        <v>97020000</v>
      </c>
      <c r="N63" s="16">
        <v>97020000</v>
      </c>
      <c r="O63" s="18" t="s">
        <v>31</v>
      </c>
      <c r="P63" s="1">
        <v>10</v>
      </c>
      <c r="Q63" s="1"/>
    </row>
    <row r="64" s="3" customFormat="1" customHeight="1" spans="3:17">
      <c r="C64" s="1">
        <v>59</v>
      </c>
      <c r="D64" s="1"/>
      <c r="E64" s="1" t="s">
        <v>42</v>
      </c>
      <c r="F64" s="9">
        <v>3275950000</v>
      </c>
      <c r="G64" s="9">
        <v>655190000</v>
      </c>
      <c r="H64" s="9">
        <v>327595000000</v>
      </c>
      <c r="I64" s="17">
        <v>38</v>
      </c>
      <c r="J64" s="1">
        <v>0</v>
      </c>
      <c r="K64" s="1">
        <v>0</v>
      </c>
      <c r="L64" s="1">
        <v>0</v>
      </c>
      <c r="M64" s="13">
        <v>101790000</v>
      </c>
      <c r="N64" s="13">
        <v>101790000</v>
      </c>
      <c r="O64" s="18" t="s">
        <v>31</v>
      </c>
      <c r="P64" s="1">
        <v>10</v>
      </c>
      <c r="Q64" s="1"/>
    </row>
    <row r="65" s="3" customFormat="1" customHeight="1" spans="3:17">
      <c r="C65" s="1">
        <v>60</v>
      </c>
      <c r="D65" s="1"/>
      <c r="E65" s="1" t="s">
        <v>42</v>
      </c>
      <c r="F65" s="4">
        <v>3829350000</v>
      </c>
      <c r="G65" s="4">
        <v>765870000</v>
      </c>
      <c r="H65" s="4">
        <v>382935000000</v>
      </c>
      <c r="I65" s="1">
        <v>40</v>
      </c>
      <c r="J65" s="1">
        <v>0</v>
      </c>
      <c r="K65" s="1">
        <v>0</v>
      </c>
      <c r="L65" s="1">
        <v>0</v>
      </c>
      <c r="M65" s="16">
        <v>106560000</v>
      </c>
      <c r="N65" s="16">
        <v>106560000</v>
      </c>
      <c r="O65" s="18" t="s">
        <v>31</v>
      </c>
      <c r="P65" s="1">
        <v>10</v>
      </c>
      <c r="Q65" s="1"/>
    </row>
    <row r="66" s="3" customFormat="1" customHeight="1" spans="3:17">
      <c r="C66" s="1">
        <v>61</v>
      </c>
      <c r="D66" s="1"/>
      <c r="E66" s="1" t="s">
        <v>43</v>
      </c>
      <c r="F66" s="9">
        <v>4607712500</v>
      </c>
      <c r="G66" s="9">
        <v>921542500</v>
      </c>
      <c r="H66" s="9">
        <v>460771250000</v>
      </c>
      <c r="I66" s="17">
        <v>42</v>
      </c>
      <c r="J66" s="1">
        <v>0</v>
      </c>
      <c r="K66" s="1">
        <v>0</v>
      </c>
      <c r="L66" s="1">
        <v>0</v>
      </c>
      <c r="M66" s="13">
        <v>114700000</v>
      </c>
      <c r="N66" s="13">
        <v>114700000</v>
      </c>
      <c r="O66" s="18" t="s">
        <v>31</v>
      </c>
      <c r="P66" s="1">
        <v>10</v>
      </c>
      <c r="Q66" s="1"/>
    </row>
    <row r="67" s="3" customFormat="1" customHeight="1" spans="3:17">
      <c r="C67" s="1">
        <v>62</v>
      </c>
      <c r="D67" s="1"/>
      <c r="E67" s="1" t="s">
        <v>43</v>
      </c>
      <c r="F67" s="4">
        <v>5386075000</v>
      </c>
      <c r="G67" s="4">
        <v>1077215000</v>
      </c>
      <c r="H67" s="4">
        <v>538607500000</v>
      </c>
      <c r="I67" s="1">
        <v>44</v>
      </c>
      <c r="J67" s="1">
        <v>0</v>
      </c>
      <c r="K67" s="1">
        <v>0</v>
      </c>
      <c r="L67" s="1">
        <v>0</v>
      </c>
      <c r="M67" s="16">
        <v>122840000</v>
      </c>
      <c r="N67" s="16">
        <v>122840000</v>
      </c>
      <c r="O67" s="18" t="s">
        <v>31</v>
      </c>
      <c r="P67" s="1">
        <v>10</v>
      </c>
      <c r="Q67" s="1"/>
    </row>
    <row r="68" s="3" customFormat="1" customHeight="1" spans="3:17">
      <c r="C68" s="1">
        <v>63</v>
      </c>
      <c r="D68" s="1"/>
      <c r="E68" s="1" t="s">
        <v>43</v>
      </c>
      <c r="F68" s="9">
        <v>6480875000</v>
      </c>
      <c r="G68" s="9">
        <v>1296175000</v>
      </c>
      <c r="H68" s="9">
        <v>648087500000</v>
      </c>
      <c r="I68" s="17">
        <v>46</v>
      </c>
      <c r="J68" s="1">
        <v>0</v>
      </c>
      <c r="K68" s="1">
        <v>0</v>
      </c>
      <c r="L68" s="1">
        <v>0</v>
      </c>
      <c r="M68" s="13">
        <v>131596000</v>
      </c>
      <c r="N68" s="13">
        <v>131596000</v>
      </c>
      <c r="O68" s="18" t="s">
        <v>31</v>
      </c>
      <c r="P68" s="1">
        <v>10</v>
      </c>
      <c r="Q68" s="1"/>
    </row>
    <row r="69" s="3" customFormat="1" customHeight="1" spans="3:17">
      <c r="C69" s="1">
        <v>64</v>
      </c>
      <c r="D69" s="1"/>
      <c r="E69" s="1" t="s">
        <v>43</v>
      </c>
      <c r="F69" s="4">
        <v>7575675000</v>
      </c>
      <c r="G69" s="4">
        <v>1515135000</v>
      </c>
      <c r="H69" s="4">
        <v>757567500000</v>
      </c>
      <c r="I69" s="1">
        <v>48</v>
      </c>
      <c r="J69" s="1">
        <v>0</v>
      </c>
      <c r="K69" s="1">
        <v>0</v>
      </c>
      <c r="L69" s="1">
        <v>0</v>
      </c>
      <c r="M69" s="16">
        <v>140352000</v>
      </c>
      <c r="N69" s="16">
        <v>140352000</v>
      </c>
      <c r="O69" s="18" t="s">
        <v>31</v>
      </c>
      <c r="P69" s="1">
        <v>10</v>
      </c>
      <c r="Q69" s="1"/>
    </row>
    <row r="70" s="3" customFormat="1" customHeight="1" spans="3:17">
      <c r="C70" s="1">
        <v>65</v>
      </c>
      <c r="D70" s="1"/>
      <c r="E70" s="1" t="s">
        <v>43</v>
      </c>
      <c r="F70" s="9">
        <v>9115525000</v>
      </c>
      <c r="G70" s="9">
        <v>1823105000</v>
      </c>
      <c r="H70" s="9">
        <v>911552500000</v>
      </c>
      <c r="I70" s="17">
        <v>50</v>
      </c>
      <c r="J70" s="1">
        <v>0</v>
      </c>
      <c r="K70" s="1">
        <v>0</v>
      </c>
      <c r="L70" s="1">
        <v>0</v>
      </c>
      <c r="M70" s="13">
        <v>149740000</v>
      </c>
      <c r="N70" s="13">
        <v>149740000</v>
      </c>
      <c r="O70" s="18" t="s">
        <v>31</v>
      </c>
      <c r="P70" s="1">
        <v>10</v>
      </c>
      <c r="Q70" s="1"/>
    </row>
    <row r="71" s="3" customFormat="1" customHeight="1" spans="3:17">
      <c r="C71" s="1">
        <v>66</v>
      </c>
      <c r="D71" s="1"/>
      <c r="E71" s="1" t="s">
        <v>44</v>
      </c>
      <c r="F71" s="4">
        <v>10655375000</v>
      </c>
      <c r="G71" s="4">
        <v>2131075000</v>
      </c>
      <c r="H71" s="4">
        <v>1065537500000</v>
      </c>
      <c r="I71" s="1">
        <v>52</v>
      </c>
      <c r="J71" s="1">
        <v>0</v>
      </c>
      <c r="K71" s="1">
        <v>0</v>
      </c>
      <c r="L71" s="1">
        <v>0</v>
      </c>
      <c r="M71" s="16">
        <v>159130000</v>
      </c>
      <c r="N71" s="16">
        <v>159130000</v>
      </c>
      <c r="O71" s="18" t="s">
        <v>31</v>
      </c>
      <c r="P71" s="1">
        <v>10</v>
      </c>
      <c r="Q71" s="1"/>
    </row>
    <row r="72" s="3" customFormat="1" customHeight="1" spans="3:17">
      <c r="C72" s="1">
        <v>67</v>
      </c>
      <c r="D72" s="1"/>
      <c r="E72" s="1" t="s">
        <v>44</v>
      </c>
      <c r="F72" s="9">
        <v>12821237500</v>
      </c>
      <c r="G72" s="9">
        <v>2564247500</v>
      </c>
      <c r="H72" s="9">
        <v>1282123750000</v>
      </c>
      <c r="I72" s="17">
        <v>54</v>
      </c>
      <c r="J72" s="1">
        <v>0</v>
      </c>
      <c r="K72" s="1">
        <v>0</v>
      </c>
      <c r="L72" s="1">
        <v>0</v>
      </c>
      <c r="M72" s="13">
        <v>169170000</v>
      </c>
      <c r="N72" s="13">
        <v>169170000</v>
      </c>
      <c r="O72" s="18" t="s">
        <v>31</v>
      </c>
      <c r="P72" s="1">
        <v>10</v>
      </c>
      <c r="Q72" s="1"/>
    </row>
    <row r="73" s="3" customFormat="1" customHeight="1" spans="3:17">
      <c r="C73" s="1">
        <v>68</v>
      </c>
      <c r="D73" s="1"/>
      <c r="E73" s="1" t="s">
        <v>44</v>
      </c>
      <c r="F73" s="4">
        <v>14987100000</v>
      </c>
      <c r="G73" s="4">
        <v>2997420000</v>
      </c>
      <c r="H73" s="4">
        <v>1498710000000</v>
      </c>
      <c r="I73" s="1">
        <v>56</v>
      </c>
      <c r="J73" s="1">
        <v>0</v>
      </c>
      <c r="K73" s="1">
        <v>0</v>
      </c>
      <c r="L73" s="1">
        <v>0</v>
      </c>
      <c r="M73" s="16">
        <v>179216000</v>
      </c>
      <c r="N73" s="16">
        <v>179216000</v>
      </c>
      <c r="O73" s="18" t="s">
        <v>31</v>
      </c>
      <c r="P73" s="1">
        <v>10</v>
      </c>
      <c r="Q73" s="1"/>
    </row>
    <row r="74" s="3" customFormat="1" customHeight="1" spans="3:17">
      <c r="C74" s="1">
        <v>69</v>
      </c>
      <c r="D74" s="1"/>
      <c r="E74" s="1" t="s">
        <v>44</v>
      </c>
      <c r="F74" s="9">
        <v>18033425000</v>
      </c>
      <c r="G74" s="9">
        <v>3606685000</v>
      </c>
      <c r="H74" s="9">
        <v>1803342500000</v>
      </c>
      <c r="I74" s="17">
        <v>58</v>
      </c>
      <c r="J74" s="1">
        <v>0</v>
      </c>
      <c r="K74" s="1">
        <v>0</v>
      </c>
      <c r="L74" s="1">
        <v>0</v>
      </c>
      <c r="M74" s="13">
        <v>189928000</v>
      </c>
      <c r="N74" s="13">
        <v>189928000</v>
      </c>
      <c r="O74" s="18" t="s">
        <v>31</v>
      </c>
      <c r="P74" s="1">
        <v>10</v>
      </c>
      <c r="Q74" s="1"/>
    </row>
    <row r="75" s="3" customFormat="1" customHeight="1" spans="3:17">
      <c r="C75" s="1">
        <v>70</v>
      </c>
      <c r="D75" s="1"/>
      <c r="E75" s="1" t="s">
        <v>44</v>
      </c>
      <c r="F75" s="4">
        <v>21079750000</v>
      </c>
      <c r="G75" s="4">
        <v>4215950000</v>
      </c>
      <c r="H75" s="4">
        <v>2107975000000</v>
      </c>
      <c r="I75" s="1">
        <v>60</v>
      </c>
      <c r="J75" s="1">
        <v>0</v>
      </c>
      <c r="K75" s="1">
        <v>0</v>
      </c>
      <c r="L75" s="1">
        <v>0</v>
      </c>
      <c r="M75" s="16">
        <v>200640000</v>
      </c>
      <c r="N75" s="16">
        <v>200640000</v>
      </c>
      <c r="O75" s="18" t="s">
        <v>31</v>
      </c>
      <c r="P75" s="1">
        <v>10</v>
      </c>
      <c r="Q75" s="1"/>
    </row>
    <row r="76" s="3" customFormat="1" customHeight="1" spans="3:17">
      <c r="C76" s="1">
        <v>71</v>
      </c>
      <c r="D76" s="1"/>
      <c r="E76" s="1" t="s">
        <v>45</v>
      </c>
      <c r="F76" s="9">
        <v>25364512500</v>
      </c>
      <c r="G76" s="9">
        <v>5072902500</v>
      </c>
      <c r="H76" s="9">
        <v>3161962500000</v>
      </c>
      <c r="I76" s="17">
        <v>62</v>
      </c>
      <c r="J76" s="1">
        <v>0</v>
      </c>
      <c r="K76" s="1">
        <v>0</v>
      </c>
      <c r="L76" s="1">
        <v>0</v>
      </c>
      <c r="M76" s="13">
        <v>216156000</v>
      </c>
      <c r="N76" s="13">
        <v>216156000</v>
      </c>
      <c r="O76" s="18" t="s">
        <v>31</v>
      </c>
      <c r="P76" s="1">
        <v>10</v>
      </c>
      <c r="Q76" s="1"/>
    </row>
    <row r="77" s="3" customFormat="1" customHeight="1" spans="3:17">
      <c r="C77" s="1">
        <v>72</v>
      </c>
      <c r="D77" s="1"/>
      <c r="E77" s="1" t="s">
        <v>45</v>
      </c>
      <c r="F77" s="4">
        <v>29649275000</v>
      </c>
      <c r="G77" s="4">
        <v>5929855000</v>
      </c>
      <c r="H77" s="4">
        <v>4215950000000</v>
      </c>
      <c r="I77" s="1">
        <v>65</v>
      </c>
      <c r="J77" s="1">
        <v>3</v>
      </c>
      <c r="K77" s="1">
        <v>5</v>
      </c>
      <c r="L77" s="1">
        <v>5</v>
      </c>
      <c r="M77" s="16">
        <v>231672000</v>
      </c>
      <c r="N77" s="16">
        <v>231672000</v>
      </c>
      <c r="O77" s="18" t="s">
        <v>31</v>
      </c>
      <c r="P77" s="1">
        <v>10</v>
      </c>
      <c r="Q77" s="1"/>
    </row>
    <row r="78" s="3" customFormat="1" customHeight="1" spans="3:17">
      <c r="C78" s="1">
        <v>73</v>
      </c>
      <c r="D78" s="1"/>
      <c r="E78" s="1" t="s">
        <v>45</v>
      </c>
      <c r="F78" s="9">
        <v>35675887500</v>
      </c>
      <c r="G78" s="9">
        <v>7135177500</v>
      </c>
      <c r="H78" s="9">
        <v>6323925000000</v>
      </c>
      <c r="I78" s="17">
        <v>67</v>
      </c>
      <c r="J78" s="17">
        <v>4</v>
      </c>
      <c r="K78" s="17">
        <v>7</v>
      </c>
      <c r="L78" s="17"/>
      <c r="M78" s="13">
        <v>248247000</v>
      </c>
      <c r="N78" s="13">
        <v>248247000</v>
      </c>
      <c r="O78" s="18" t="s">
        <v>31</v>
      </c>
      <c r="P78" s="1">
        <v>10</v>
      </c>
      <c r="Q78" s="1"/>
    </row>
    <row r="79" s="3" customFormat="1" customHeight="1" spans="3:17">
      <c r="C79" s="1">
        <v>74</v>
      </c>
      <c r="D79" s="1"/>
      <c r="E79" s="1" t="s">
        <v>45</v>
      </c>
      <c r="F79" s="4">
        <v>41702500000</v>
      </c>
      <c r="G79" s="4">
        <v>8340500000</v>
      </c>
      <c r="H79" s="4">
        <v>8431900000000</v>
      </c>
      <c r="I79" s="1">
        <v>70</v>
      </c>
      <c r="J79" s="1">
        <v>6</v>
      </c>
      <c r="K79" s="1">
        <v>10</v>
      </c>
      <c r="L79" s="1">
        <v>10</v>
      </c>
      <c r="M79" s="16">
        <v>264822000</v>
      </c>
      <c r="N79" s="16">
        <v>264822000</v>
      </c>
      <c r="O79" s="18" t="s">
        <v>31</v>
      </c>
      <c r="P79" s="1">
        <v>10</v>
      </c>
      <c r="Q79" s="1"/>
    </row>
    <row r="80" s="3" customFormat="1" customHeight="1" spans="3:17">
      <c r="C80" s="1">
        <v>75</v>
      </c>
      <c r="D80" s="1"/>
      <c r="E80" s="1" t="s">
        <v>45</v>
      </c>
      <c r="F80" s="9">
        <v>50179100000</v>
      </c>
      <c r="G80" s="9">
        <v>10035820000</v>
      </c>
      <c r="H80" s="9">
        <v>12647850000000</v>
      </c>
      <c r="I80" s="17">
        <v>72</v>
      </c>
      <c r="J80" s="17">
        <v>7</v>
      </c>
      <c r="K80" s="17">
        <v>12</v>
      </c>
      <c r="L80" s="17">
        <v>12</v>
      </c>
      <c r="M80" s="13">
        <v>282483000</v>
      </c>
      <c r="N80" s="13">
        <v>282483000</v>
      </c>
      <c r="O80" s="18" t="s">
        <v>31</v>
      </c>
      <c r="P80" s="1">
        <v>10</v>
      </c>
      <c r="Q80" s="1"/>
    </row>
    <row r="81" s="3" customFormat="1" customHeight="1" spans="3:17">
      <c r="C81" s="1">
        <v>76</v>
      </c>
      <c r="D81" s="1"/>
      <c r="E81" s="1" t="s">
        <v>46</v>
      </c>
      <c r="F81" s="4">
        <v>58655700000</v>
      </c>
      <c r="G81" s="4">
        <v>11731140000</v>
      </c>
      <c r="H81" s="4">
        <v>16863800000000</v>
      </c>
      <c r="I81" s="1">
        <v>75</v>
      </c>
      <c r="J81" s="1">
        <v>9</v>
      </c>
      <c r="K81" s="1">
        <v>15</v>
      </c>
      <c r="L81" s="1">
        <v>15</v>
      </c>
      <c r="M81" s="16">
        <v>300144000</v>
      </c>
      <c r="N81" s="16">
        <v>300144000</v>
      </c>
      <c r="O81" s="18" t="s">
        <v>31</v>
      </c>
      <c r="P81" s="1">
        <v>10</v>
      </c>
      <c r="Q81" s="1"/>
    </row>
    <row r="82" s="3" customFormat="1" customHeight="1" spans="1:17">
      <c r="A82" s="2"/>
      <c r="C82" s="1">
        <v>77</v>
      </c>
      <c r="D82" s="8"/>
      <c r="E82" s="1" t="s">
        <v>46</v>
      </c>
      <c r="F82" s="9">
        <v>70578275000</v>
      </c>
      <c r="G82" s="9">
        <v>14115655000</v>
      </c>
      <c r="H82" s="9">
        <v>25295700000000</v>
      </c>
      <c r="I82" s="17">
        <v>77</v>
      </c>
      <c r="J82" s="17">
        <v>10</v>
      </c>
      <c r="K82" s="17">
        <v>17</v>
      </c>
      <c r="L82" s="17">
        <v>17</v>
      </c>
      <c r="M82" s="13">
        <v>318910000</v>
      </c>
      <c r="N82" s="13">
        <v>318910000</v>
      </c>
      <c r="O82" s="18" t="s">
        <v>31</v>
      </c>
      <c r="P82" s="1">
        <v>10</v>
      </c>
      <c r="Q82" s="8"/>
    </row>
    <row r="83" s="3" customFormat="1" customHeight="1" spans="3:17">
      <c r="C83" s="1">
        <v>78</v>
      </c>
      <c r="D83" s="1"/>
      <c r="E83" s="1" t="s">
        <v>46</v>
      </c>
      <c r="F83" s="4">
        <v>82500850000</v>
      </c>
      <c r="G83" s="4">
        <v>16500170000</v>
      </c>
      <c r="H83" s="4">
        <v>33727600000000</v>
      </c>
      <c r="I83" s="1">
        <v>80</v>
      </c>
      <c r="J83" s="1">
        <v>12</v>
      </c>
      <c r="K83" s="1">
        <v>20</v>
      </c>
      <c r="L83" s="1">
        <v>20</v>
      </c>
      <c r="M83" s="16">
        <v>337690000</v>
      </c>
      <c r="N83" s="16">
        <v>337690000</v>
      </c>
      <c r="O83" s="18" t="s">
        <v>31</v>
      </c>
      <c r="P83" s="1">
        <v>10</v>
      </c>
      <c r="Q83" s="1"/>
    </row>
    <row r="84" s="3" customFormat="1" customHeight="1" spans="3:17">
      <c r="C84" s="1">
        <v>79</v>
      </c>
      <c r="D84" s="1"/>
      <c r="E84" s="1" t="s">
        <v>46</v>
      </c>
      <c r="F84" s="9">
        <v>99270275000</v>
      </c>
      <c r="G84" s="9">
        <v>19854055000</v>
      </c>
      <c r="H84" s="9">
        <v>50591400000000</v>
      </c>
      <c r="I84" s="17">
        <v>82</v>
      </c>
      <c r="J84" s="17">
        <v>13</v>
      </c>
      <c r="K84" s="17">
        <v>22</v>
      </c>
      <c r="L84" s="17">
        <v>22</v>
      </c>
      <c r="M84" s="13">
        <v>357600000</v>
      </c>
      <c r="N84" s="13">
        <v>357600000</v>
      </c>
      <c r="O84" s="18" t="s">
        <v>31</v>
      </c>
      <c r="P84" s="1">
        <v>10</v>
      </c>
      <c r="Q84" s="1"/>
    </row>
    <row r="85" s="3" customFormat="1" customHeight="1" spans="3:17">
      <c r="C85" s="1">
        <v>80</v>
      </c>
      <c r="D85" s="1"/>
      <c r="E85" s="1" t="s">
        <v>46</v>
      </c>
      <c r="F85" s="4">
        <v>116039700000</v>
      </c>
      <c r="G85" s="4">
        <v>23207940000</v>
      </c>
      <c r="H85" s="4">
        <v>67455200000000</v>
      </c>
      <c r="I85" s="1">
        <v>85</v>
      </c>
      <c r="J85" s="1">
        <v>15</v>
      </c>
      <c r="K85" s="1">
        <v>25</v>
      </c>
      <c r="L85" s="1">
        <v>25</v>
      </c>
      <c r="M85" s="16">
        <v>377520000</v>
      </c>
      <c r="N85" s="16">
        <v>377520000</v>
      </c>
      <c r="O85" s="18" t="s">
        <v>31</v>
      </c>
      <c r="P85" s="1">
        <v>10</v>
      </c>
      <c r="Q85" s="1"/>
    </row>
    <row r="86" s="3" customFormat="1" customHeight="1" spans="3:17">
      <c r="C86" s="1">
        <v>81</v>
      </c>
      <c r="D86" s="1"/>
      <c r="E86" s="1" t="s">
        <v>47</v>
      </c>
      <c r="F86" s="9">
        <v>139626362500</v>
      </c>
      <c r="G86" s="9">
        <v>27925272500</v>
      </c>
      <c r="H86" s="9">
        <v>101182800000000</v>
      </c>
      <c r="I86" s="17">
        <v>87</v>
      </c>
      <c r="J86" s="17">
        <v>16</v>
      </c>
      <c r="K86" s="17">
        <v>27</v>
      </c>
      <c r="L86" s="17">
        <v>27</v>
      </c>
      <c r="M86" s="13">
        <v>398600000</v>
      </c>
      <c r="N86" s="13">
        <v>398600000</v>
      </c>
      <c r="O86" s="18" t="s">
        <v>31</v>
      </c>
      <c r="P86" s="1">
        <v>10</v>
      </c>
      <c r="Q86" s="1"/>
    </row>
    <row r="87" s="3" customFormat="1" customHeight="1" spans="3:17">
      <c r="C87" s="1">
        <v>82</v>
      </c>
      <c r="D87" s="1"/>
      <c r="E87" s="1" t="s">
        <v>47</v>
      </c>
      <c r="F87" s="4">
        <v>163213025000</v>
      </c>
      <c r="G87" s="4">
        <v>32642605000</v>
      </c>
      <c r="H87" s="4">
        <v>134910400000000</v>
      </c>
      <c r="I87" s="1">
        <v>90</v>
      </c>
      <c r="J87" s="1">
        <v>20</v>
      </c>
      <c r="K87" s="1">
        <v>30</v>
      </c>
      <c r="L87" s="1">
        <v>30</v>
      </c>
      <c r="M87" s="16">
        <v>419680000</v>
      </c>
      <c r="N87" s="16">
        <v>419680000</v>
      </c>
      <c r="O87" s="18" t="s">
        <v>31</v>
      </c>
      <c r="P87" s="1">
        <v>10</v>
      </c>
      <c r="Q87" s="1"/>
    </row>
    <row r="88" s="3" customFormat="1" customHeight="1" spans="3:17">
      <c r="C88" s="1">
        <v>83</v>
      </c>
      <c r="D88" s="1"/>
      <c r="E88" s="1" t="s">
        <v>47</v>
      </c>
      <c r="F88" s="9">
        <v>196388287500</v>
      </c>
      <c r="G88" s="9">
        <v>39277657500</v>
      </c>
      <c r="H88" s="9">
        <v>202365600000000</v>
      </c>
      <c r="I88" s="17">
        <v>92</v>
      </c>
      <c r="J88" s="17">
        <v>21</v>
      </c>
      <c r="K88" s="17">
        <v>32</v>
      </c>
      <c r="L88" s="17">
        <v>32</v>
      </c>
      <c r="M88" s="13">
        <v>441956000</v>
      </c>
      <c r="N88" s="13">
        <v>441956000</v>
      </c>
      <c r="O88" s="18" t="s">
        <v>31</v>
      </c>
      <c r="P88" s="1">
        <v>10</v>
      </c>
      <c r="Q88" s="1"/>
    </row>
    <row r="89" s="3" customFormat="1" customHeight="1" spans="3:17">
      <c r="C89" s="1">
        <v>84</v>
      </c>
      <c r="D89" s="1"/>
      <c r="E89" s="1" t="s">
        <v>47</v>
      </c>
      <c r="F89" s="4">
        <v>229563550000</v>
      </c>
      <c r="G89" s="4">
        <v>45912710000</v>
      </c>
      <c r="H89" s="4">
        <v>269820800000000</v>
      </c>
      <c r="I89" s="1">
        <v>95</v>
      </c>
      <c r="J89" s="1">
        <v>25</v>
      </c>
      <c r="K89" s="1">
        <v>35</v>
      </c>
      <c r="L89" s="1">
        <v>35</v>
      </c>
      <c r="M89" s="16">
        <v>464232000</v>
      </c>
      <c r="N89" s="16">
        <v>464232000</v>
      </c>
      <c r="O89" s="18" t="s">
        <v>31</v>
      </c>
      <c r="P89" s="1">
        <v>10</v>
      </c>
      <c r="Q89" s="1"/>
    </row>
    <row r="90" s="3" customFormat="1" customHeight="1" spans="3:17">
      <c r="C90" s="1">
        <v>85</v>
      </c>
      <c r="D90" s="1"/>
      <c r="E90" s="1" t="s">
        <v>47</v>
      </c>
      <c r="F90" s="9">
        <v>276225475000</v>
      </c>
      <c r="G90" s="9">
        <v>55245095000</v>
      </c>
      <c r="H90" s="9">
        <v>404731200000000</v>
      </c>
      <c r="I90" s="17">
        <v>97</v>
      </c>
      <c r="J90" s="17">
        <v>27</v>
      </c>
      <c r="K90" s="17">
        <v>37</v>
      </c>
      <c r="L90" s="17">
        <v>37</v>
      </c>
      <c r="M90" s="13">
        <v>487728000</v>
      </c>
      <c r="N90" s="13">
        <v>487728000</v>
      </c>
      <c r="O90" s="18" t="s">
        <v>31</v>
      </c>
      <c r="P90" s="1">
        <v>10</v>
      </c>
      <c r="Q90" s="1"/>
    </row>
    <row r="91" s="3" customFormat="1" customHeight="1" spans="3:17">
      <c r="C91" s="1">
        <v>86</v>
      </c>
      <c r="D91" s="1"/>
      <c r="E91" s="1" t="s">
        <v>48</v>
      </c>
      <c r="F91" s="4">
        <v>322887400000</v>
      </c>
      <c r="G91" s="4">
        <v>64577480000</v>
      </c>
      <c r="H91" s="4">
        <v>539641600000000</v>
      </c>
      <c r="I91" s="1">
        <v>100</v>
      </c>
      <c r="J91" s="1">
        <v>30</v>
      </c>
      <c r="K91" s="1">
        <v>40</v>
      </c>
      <c r="L91" s="1">
        <v>40</v>
      </c>
      <c r="M91" s="16">
        <v>511224000</v>
      </c>
      <c r="N91" s="16">
        <v>511224000</v>
      </c>
      <c r="O91" s="18" t="s">
        <v>31</v>
      </c>
      <c r="P91" s="1">
        <v>10</v>
      </c>
      <c r="Q91" s="1"/>
    </row>
    <row r="92" s="3" customFormat="1" customHeight="1" spans="3:17">
      <c r="C92" s="1">
        <v>87</v>
      </c>
      <c r="D92" s="1"/>
      <c r="E92" s="1" t="s">
        <v>48</v>
      </c>
      <c r="F92" s="9">
        <v>388518662500</v>
      </c>
      <c r="G92" s="9">
        <v>77703732500</v>
      </c>
      <c r="H92" s="9">
        <v>809462400000000</v>
      </c>
      <c r="I92" s="17">
        <v>102</v>
      </c>
      <c r="J92" s="17">
        <v>32</v>
      </c>
      <c r="K92" s="17">
        <v>42</v>
      </c>
      <c r="L92" s="17">
        <v>42</v>
      </c>
      <c r="M92" s="13">
        <v>535968000</v>
      </c>
      <c r="N92" s="13">
        <v>535968000</v>
      </c>
      <c r="O92" s="18" t="s">
        <v>31</v>
      </c>
      <c r="P92" s="1">
        <v>10</v>
      </c>
      <c r="Q92" s="1"/>
    </row>
    <row r="93" s="3" customFormat="1" customHeight="1" spans="3:17">
      <c r="C93" s="1">
        <v>88</v>
      </c>
      <c r="D93" s="1"/>
      <c r="E93" s="1" t="s">
        <v>48</v>
      </c>
      <c r="F93" s="4">
        <v>454149925000</v>
      </c>
      <c r="G93" s="4">
        <v>90829985000</v>
      </c>
      <c r="H93" s="4">
        <v>1079283200000000</v>
      </c>
      <c r="I93" s="1">
        <v>105</v>
      </c>
      <c r="J93" s="1">
        <v>35</v>
      </c>
      <c r="K93" s="1">
        <v>45</v>
      </c>
      <c r="L93" s="1">
        <v>45</v>
      </c>
      <c r="M93" s="16">
        <v>560712000</v>
      </c>
      <c r="N93" s="16">
        <v>560712000</v>
      </c>
      <c r="O93" s="18" t="s">
        <v>31</v>
      </c>
      <c r="P93" s="1">
        <v>10</v>
      </c>
      <c r="Q93" s="1"/>
    </row>
    <row r="94" s="2" customFormat="1" customHeight="1" spans="1:17">
      <c r="A94" s="3"/>
      <c r="B94" s="3"/>
      <c r="C94" s="1">
        <v>89</v>
      </c>
      <c r="D94" s="1"/>
      <c r="E94" s="1" t="s">
        <v>48</v>
      </c>
      <c r="F94" s="9">
        <v>546462087500</v>
      </c>
      <c r="G94" s="9">
        <v>109292417500</v>
      </c>
      <c r="H94" s="9">
        <v>1618924800000000</v>
      </c>
      <c r="I94" s="17">
        <v>107</v>
      </c>
      <c r="J94" s="17">
        <v>37</v>
      </c>
      <c r="K94" s="17">
        <v>47</v>
      </c>
      <c r="L94" s="17">
        <v>47</v>
      </c>
      <c r="M94" s="13">
        <v>586731000</v>
      </c>
      <c r="N94" s="13">
        <v>586731000</v>
      </c>
      <c r="O94" s="18" t="s">
        <v>31</v>
      </c>
      <c r="P94" s="1">
        <v>10</v>
      </c>
      <c r="Q94" s="1"/>
    </row>
    <row r="95" s="3" customFormat="1" customHeight="1" spans="3:17">
      <c r="C95" s="1">
        <v>90</v>
      </c>
      <c r="D95" s="1"/>
      <c r="E95" s="1" t="s">
        <v>48</v>
      </c>
      <c r="F95" s="4">
        <v>638774250000</v>
      </c>
      <c r="G95" s="4">
        <v>127754850000</v>
      </c>
      <c r="H95" s="4">
        <v>2158566400000000</v>
      </c>
      <c r="I95" s="1">
        <v>110</v>
      </c>
      <c r="J95" s="1">
        <v>40</v>
      </c>
      <c r="K95" s="1">
        <v>50</v>
      </c>
      <c r="L95" s="1">
        <v>50</v>
      </c>
      <c r="M95" s="16">
        <v>612750000</v>
      </c>
      <c r="N95" s="16">
        <v>612750000</v>
      </c>
      <c r="O95" s="18" t="s">
        <v>31</v>
      </c>
      <c r="P95" s="1">
        <v>10</v>
      </c>
      <c r="Q95" s="1"/>
    </row>
    <row r="96" s="3" customFormat="1" customHeight="1" spans="3:17">
      <c r="C96" s="1">
        <v>91</v>
      </c>
      <c r="D96" s="1"/>
      <c r="E96" s="1" t="s">
        <v>49</v>
      </c>
      <c r="F96" s="9">
        <v>768613800000</v>
      </c>
      <c r="G96" s="9">
        <v>153722750000</v>
      </c>
      <c r="H96" s="9">
        <v>3237849600000000</v>
      </c>
      <c r="I96" s="17">
        <v>112</v>
      </c>
      <c r="J96" s="17">
        <v>42</v>
      </c>
      <c r="K96" s="17">
        <v>52</v>
      </c>
      <c r="L96" s="17">
        <v>52</v>
      </c>
      <c r="M96" s="13">
        <v>641183600</v>
      </c>
      <c r="N96" s="13">
        <v>641183600</v>
      </c>
      <c r="O96" s="18" t="s">
        <v>31</v>
      </c>
      <c r="P96" s="1">
        <v>10</v>
      </c>
      <c r="Q96" s="1"/>
    </row>
    <row r="97" s="3" customFormat="1" customHeight="1" spans="3:17">
      <c r="C97" s="1">
        <v>92</v>
      </c>
      <c r="D97" s="1"/>
      <c r="E97" s="1" t="s">
        <v>49</v>
      </c>
      <c r="F97" s="4">
        <v>898453350000</v>
      </c>
      <c r="G97" s="4">
        <v>179690650000</v>
      </c>
      <c r="H97" s="4">
        <v>4317132800000000</v>
      </c>
      <c r="I97" s="3">
        <v>115</v>
      </c>
      <c r="J97" s="3">
        <v>45</v>
      </c>
      <c r="K97" s="3">
        <v>55</v>
      </c>
      <c r="L97" s="3">
        <v>55</v>
      </c>
      <c r="M97" s="16">
        <v>669617200</v>
      </c>
      <c r="N97" s="16">
        <v>669617200</v>
      </c>
      <c r="O97" s="18" t="s">
        <v>31</v>
      </c>
      <c r="P97" s="1">
        <v>10</v>
      </c>
      <c r="Q97" s="1"/>
    </row>
    <row r="98" s="3" customFormat="1" customHeight="1" spans="3:17">
      <c r="C98" s="1">
        <v>93</v>
      </c>
      <c r="D98" s="1"/>
      <c r="E98" s="1" t="s">
        <v>49</v>
      </c>
      <c r="F98" s="9">
        <v>1081076250000</v>
      </c>
      <c r="G98" s="9">
        <v>216215225000</v>
      </c>
      <c r="H98" s="9">
        <v>6475699200000000</v>
      </c>
      <c r="I98" s="17">
        <v>117</v>
      </c>
      <c r="J98" s="17">
        <v>47</v>
      </c>
      <c r="K98" s="17">
        <v>57</v>
      </c>
      <c r="L98" s="17">
        <v>57</v>
      </c>
      <c r="M98" s="13">
        <v>700689800</v>
      </c>
      <c r="N98" s="13">
        <v>700689800</v>
      </c>
      <c r="O98" s="18" t="s">
        <v>31</v>
      </c>
      <c r="P98" s="1">
        <v>10</v>
      </c>
      <c r="Q98" s="1"/>
    </row>
    <row r="99" s="3" customFormat="1" customHeight="1" spans="3:17">
      <c r="C99" s="1">
        <v>94</v>
      </c>
      <c r="D99" s="1"/>
      <c r="E99" s="1" t="s">
        <v>49</v>
      </c>
      <c r="F99" s="4">
        <v>1263699150000</v>
      </c>
      <c r="G99" s="4">
        <v>252739800000</v>
      </c>
      <c r="H99" s="4">
        <v>8634265600000000</v>
      </c>
      <c r="I99" s="3">
        <v>120</v>
      </c>
      <c r="J99" s="3">
        <v>50</v>
      </c>
      <c r="K99" s="3">
        <v>60</v>
      </c>
      <c r="L99" s="3">
        <v>60</v>
      </c>
      <c r="M99" s="16">
        <v>731762400</v>
      </c>
      <c r="N99" s="16">
        <v>731762400</v>
      </c>
      <c r="O99" s="18" t="s">
        <v>31</v>
      </c>
      <c r="P99" s="1">
        <v>10</v>
      </c>
      <c r="Q99" s="1"/>
    </row>
    <row r="100" s="3" customFormat="1" customHeight="1" spans="3:17">
      <c r="C100" s="1">
        <v>95</v>
      </c>
      <c r="D100" s="1"/>
      <c r="E100" s="1" t="s">
        <v>49</v>
      </c>
      <c r="F100" s="9">
        <v>1520563250000</v>
      </c>
      <c r="G100" s="9">
        <v>304112625000</v>
      </c>
      <c r="H100" s="9">
        <v>1.29513984e+16</v>
      </c>
      <c r="I100" s="17">
        <v>122</v>
      </c>
      <c r="J100" s="17">
        <v>52</v>
      </c>
      <c r="K100" s="17">
        <v>62</v>
      </c>
      <c r="L100" s="17">
        <v>62</v>
      </c>
      <c r="M100" s="13">
        <v>765718800</v>
      </c>
      <c r="N100" s="13">
        <v>765718800</v>
      </c>
      <c r="O100" s="18" t="s">
        <v>31</v>
      </c>
      <c r="P100" s="1">
        <v>10</v>
      </c>
      <c r="Q100" s="1"/>
    </row>
    <row r="101" s="3" customFormat="1" customHeight="1" spans="3:17">
      <c r="C101" s="1">
        <v>96</v>
      </c>
      <c r="D101" s="1"/>
      <c r="E101" s="1" t="s">
        <v>50</v>
      </c>
      <c r="F101" s="4">
        <v>1777427350000</v>
      </c>
      <c r="G101" s="4">
        <v>355485450000</v>
      </c>
      <c r="H101" s="4">
        <v>1.72685312e+16</v>
      </c>
      <c r="I101" s="3">
        <v>125</v>
      </c>
      <c r="J101" s="3">
        <v>55</v>
      </c>
      <c r="K101" s="3">
        <v>65</v>
      </c>
      <c r="L101" s="3">
        <v>65</v>
      </c>
      <c r="M101" s="16">
        <v>799675200</v>
      </c>
      <c r="N101" s="16">
        <v>799675200</v>
      </c>
      <c r="O101" s="18" t="s">
        <v>31</v>
      </c>
      <c r="P101" s="1">
        <v>10</v>
      </c>
      <c r="Q101" s="1"/>
    </row>
    <row r="102" s="3" customFormat="1" customHeight="1" spans="3:17">
      <c r="C102" s="1">
        <v>97</v>
      </c>
      <c r="D102" s="1"/>
      <c r="E102" s="1" t="s">
        <v>50</v>
      </c>
      <c r="F102" s="9">
        <v>2138713675000</v>
      </c>
      <c r="G102" s="9">
        <v>427742725000</v>
      </c>
      <c r="H102" s="9">
        <v>2.59027968e+16</v>
      </c>
      <c r="I102" s="17">
        <v>127</v>
      </c>
      <c r="J102" s="17">
        <v>57</v>
      </c>
      <c r="K102" s="17">
        <v>67</v>
      </c>
      <c r="L102" s="17">
        <v>67</v>
      </c>
      <c r="M102" s="13">
        <v>836783000</v>
      </c>
      <c r="N102" s="13">
        <v>836783000</v>
      </c>
      <c r="O102" s="18" t="s">
        <v>31</v>
      </c>
      <c r="P102" s="1">
        <v>10</v>
      </c>
      <c r="Q102" s="1"/>
    </row>
    <row r="103" s="3" customFormat="1" customHeight="1" spans="3:17">
      <c r="C103" s="1">
        <v>98</v>
      </c>
      <c r="D103" s="1"/>
      <c r="E103" s="1" t="s">
        <v>50</v>
      </c>
      <c r="F103" s="4">
        <v>2500000000000</v>
      </c>
      <c r="G103" s="4">
        <v>500000000000</v>
      </c>
      <c r="H103" s="4">
        <v>3.45370624e+16</v>
      </c>
      <c r="I103" s="3">
        <v>130</v>
      </c>
      <c r="J103" s="3">
        <v>60</v>
      </c>
      <c r="K103" s="3">
        <v>70</v>
      </c>
      <c r="L103" s="3">
        <v>70</v>
      </c>
      <c r="M103" s="16">
        <v>873890800</v>
      </c>
      <c r="N103" s="16">
        <v>873890800</v>
      </c>
      <c r="O103" s="18" t="s">
        <v>31</v>
      </c>
      <c r="P103" s="1">
        <v>10</v>
      </c>
      <c r="Q103" s="1"/>
    </row>
    <row r="104" s="3" customFormat="1" customHeight="1" spans="3:17">
      <c r="C104" s="1">
        <v>99</v>
      </c>
      <c r="D104" s="1"/>
      <c r="E104" s="1" t="s">
        <v>50</v>
      </c>
      <c r="F104" s="9">
        <v>3008159100000</v>
      </c>
      <c r="G104" s="9">
        <v>601631800000</v>
      </c>
      <c r="H104" s="9">
        <v>5.18055936e+16</v>
      </c>
      <c r="I104" s="17">
        <v>132</v>
      </c>
      <c r="J104" s="17">
        <v>62</v>
      </c>
      <c r="K104" s="17">
        <v>72</v>
      </c>
      <c r="L104" s="17">
        <v>72</v>
      </c>
      <c r="M104" s="13">
        <v>914442400</v>
      </c>
      <c r="N104" s="13">
        <v>914442400</v>
      </c>
      <c r="O104" s="18" t="s">
        <v>31</v>
      </c>
      <c r="P104" s="1">
        <v>10</v>
      </c>
      <c r="Q104" s="1"/>
    </row>
    <row r="105" s="2" customFormat="1" customHeight="1" spans="3:17">
      <c r="C105" s="1">
        <v>100</v>
      </c>
      <c r="D105" s="8"/>
      <c r="E105" s="1" t="s">
        <v>50</v>
      </c>
      <c r="F105" s="10">
        <v>3516318200000</v>
      </c>
      <c r="G105" s="10">
        <v>703263600000</v>
      </c>
      <c r="H105" s="10">
        <v>6.90741248e+16</v>
      </c>
      <c r="I105" s="2">
        <v>135</v>
      </c>
      <c r="J105" s="2">
        <v>65</v>
      </c>
      <c r="K105" s="2">
        <v>75</v>
      </c>
      <c r="L105" s="2">
        <v>75</v>
      </c>
      <c r="M105" s="16">
        <v>954994000</v>
      </c>
      <c r="N105" s="16">
        <v>954994000</v>
      </c>
      <c r="O105" s="18" t="s">
        <v>31</v>
      </c>
      <c r="P105" s="1">
        <v>10</v>
      </c>
      <c r="Q105" s="1"/>
    </row>
    <row r="106" s="2" customFormat="1" customHeight="1" spans="3:17">
      <c r="C106" s="1"/>
      <c r="D106" s="8"/>
      <c r="E106" s="1"/>
      <c r="F106" s="10"/>
      <c r="G106" s="10"/>
      <c r="H106" s="10"/>
      <c r="M106" s="16"/>
      <c r="N106" s="16"/>
      <c r="O106" s="14"/>
      <c r="P106" s="1"/>
      <c r="Q106" s="1"/>
    </row>
    <row r="107" customHeight="1" spans="3:16">
      <c r="C107" s="1">
        <v>101</v>
      </c>
      <c r="D107" s="8"/>
      <c r="E107" s="1" t="s">
        <v>51</v>
      </c>
      <c r="F107" s="10">
        <v>70000000000</v>
      </c>
      <c r="G107" s="10">
        <v>35000000000</v>
      </c>
      <c r="H107" s="10">
        <v>1400000000000000</v>
      </c>
      <c r="I107" s="2">
        <v>135</v>
      </c>
      <c r="J107" s="2">
        <v>65</v>
      </c>
      <c r="K107" s="2">
        <v>100</v>
      </c>
      <c r="L107" s="2">
        <v>100</v>
      </c>
      <c r="M107" s="16">
        <v>100000000</v>
      </c>
      <c r="N107" s="16">
        <v>100000000</v>
      </c>
      <c r="O107" s="18" t="s">
        <v>31</v>
      </c>
      <c r="P107" s="1">
        <v>7</v>
      </c>
    </row>
    <row r="108" customHeight="1" spans="3:16">
      <c r="C108" s="1">
        <v>102</v>
      </c>
      <c r="E108" s="1" t="s">
        <v>51</v>
      </c>
      <c r="F108" s="10">
        <v>75000000000</v>
      </c>
      <c r="G108" s="10">
        <f t="shared" ref="G108:G140" si="0">F108/5</f>
        <v>15000000000</v>
      </c>
      <c r="H108" s="10">
        <f t="shared" ref="H108:H140" si="1">F108*20000</f>
        <v>1500000000000000</v>
      </c>
      <c r="I108" s="2">
        <v>136</v>
      </c>
      <c r="J108" s="2">
        <v>66</v>
      </c>
      <c r="K108" s="2">
        <v>100</v>
      </c>
      <c r="L108" s="2">
        <v>100</v>
      </c>
      <c r="M108" s="3">
        <f t="shared" ref="M108:M171" si="2">M107+100000000</f>
        <v>200000000</v>
      </c>
      <c r="N108" s="3">
        <f t="shared" ref="N108:N171" si="3">N107+100000000</f>
        <v>200000000</v>
      </c>
      <c r="O108" s="18" t="s">
        <v>31</v>
      </c>
      <c r="P108" s="1">
        <v>7</v>
      </c>
    </row>
    <row r="109" customHeight="1" spans="3:16">
      <c r="C109" s="1">
        <v>103</v>
      </c>
      <c r="E109" s="1" t="s">
        <v>51</v>
      </c>
      <c r="F109" s="10">
        <v>80000000000</v>
      </c>
      <c r="G109" s="10">
        <f t="shared" si="0"/>
        <v>16000000000</v>
      </c>
      <c r="H109" s="10">
        <f t="shared" si="1"/>
        <v>1600000000000000</v>
      </c>
      <c r="I109" s="2">
        <v>137</v>
      </c>
      <c r="J109" s="2">
        <v>67</v>
      </c>
      <c r="K109" s="2">
        <v>100</v>
      </c>
      <c r="L109" s="2">
        <v>100</v>
      </c>
      <c r="M109" s="3">
        <f t="shared" si="2"/>
        <v>300000000</v>
      </c>
      <c r="N109" s="3">
        <f t="shared" si="3"/>
        <v>300000000</v>
      </c>
      <c r="O109" s="18" t="s">
        <v>31</v>
      </c>
      <c r="P109" s="1">
        <v>7</v>
      </c>
    </row>
    <row r="110" customHeight="1" spans="3:16">
      <c r="C110" s="1">
        <v>104</v>
      </c>
      <c r="E110" s="1" t="s">
        <v>51</v>
      </c>
      <c r="F110" s="10">
        <v>86000000000</v>
      </c>
      <c r="G110" s="10">
        <f t="shared" si="0"/>
        <v>17200000000</v>
      </c>
      <c r="H110" s="10">
        <f t="shared" si="1"/>
        <v>1720000000000000</v>
      </c>
      <c r="I110" s="2">
        <v>138</v>
      </c>
      <c r="J110" s="2">
        <v>68</v>
      </c>
      <c r="K110" s="2">
        <v>100</v>
      </c>
      <c r="L110" s="2">
        <v>100</v>
      </c>
      <c r="M110" s="3">
        <f t="shared" si="2"/>
        <v>400000000</v>
      </c>
      <c r="N110" s="3">
        <f t="shared" si="3"/>
        <v>400000000</v>
      </c>
      <c r="O110" s="18" t="s">
        <v>31</v>
      </c>
      <c r="P110" s="1">
        <v>7</v>
      </c>
    </row>
    <row r="111" customHeight="1" spans="3:16">
      <c r="C111" s="1">
        <v>105</v>
      </c>
      <c r="E111" s="1" t="s">
        <v>51</v>
      </c>
      <c r="F111" s="10">
        <v>92000000000</v>
      </c>
      <c r="G111" s="10">
        <f t="shared" si="0"/>
        <v>18400000000</v>
      </c>
      <c r="H111" s="10">
        <f t="shared" si="1"/>
        <v>1840000000000000</v>
      </c>
      <c r="I111" s="2">
        <v>139</v>
      </c>
      <c r="J111" s="2">
        <v>69</v>
      </c>
      <c r="K111" s="2">
        <v>100</v>
      </c>
      <c r="L111" s="2">
        <v>100</v>
      </c>
      <c r="M111" s="3">
        <f t="shared" si="2"/>
        <v>500000000</v>
      </c>
      <c r="N111" s="3">
        <f t="shared" si="3"/>
        <v>500000000</v>
      </c>
      <c r="O111" s="18" t="s">
        <v>31</v>
      </c>
      <c r="P111" s="1">
        <v>7</v>
      </c>
    </row>
    <row r="112" customHeight="1" spans="3:16">
      <c r="C112" s="1">
        <v>106</v>
      </c>
      <c r="E112" s="1" t="s">
        <v>51</v>
      </c>
      <c r="F112" s="10">
        <v>99000000000</v>
      </c>
      <c r="G112" s="10">
        <f t="shared" si="0"/>
        <v>19800000000</v>
      </c>
      <c r="H112" s="10">
        <f t="shared" si="1"/>
        <v>1980000000000000</v>
      </c>
      <c r="I112" s="2">
        <v>140</v>
      </c>
      <c r="J112" s="2">
        <v>70</v>
      </c>
      <c r="K112" s="2">
        <v>100</v>
      </c>
      <c r="L112" s="2">
        <v>100</v>
      </c>
      <c r="M112" s="3">
        <f t="shared" si="2"/>
        <v>600000000</v>
      </c>
      <c r="N112" s="3">
        <f t="shared" si="3"/>
        <v>600000000</v>
      </c>
      <c r="O112" s="18" t="s">
        <v>31</v>
      </c>
      <c r="P112" s="1">
        <v>7</v>
      </c>
    </row>
    <row r="113" customHeight="1" spans="3:16">
      <c r="C113" s="1">
        <v>107</v>
      </c>
      <c r="E113" s="1" t="s">
        <v>51</v>
      </c>
      <c r="F113" s="10">
        <v>100000000000</v>
      </c>
      <c r="G113" s="10">
        <f t="shared" si="0"/>
        <v>20000000000</v>
      </c>
      <c r="H113" s="10">
        <f t="shared" si="1"/>
        <v>2000000000000000</v>
      </c>
      <c r="I113" s="2">
        <v>141</v>
      </c>
      <c r="J113" s="2">
        <v>71</v>
      </c>
      <c r="K113" s="2">
        <v>100</v>
      </c>
      <c r="L113" s="2">
        <v>100</v>
      </c>
      <c r="M113" s="3">
        <f t="shared" si="2"/>
        <v>700000000</v>
      </c>
      <c r="N113" s="3">
        <f t="shared" si="3"/>
        <v>700000000</v>
      </c>
      <c r="O113" s="18" t="s">
        <v>31</v>
      </c>
      <c r="P113" s="1">
        <v>7</v>
      </c>
    </row>
    <row r="114" customHeight="1" spans="3:16">
      <c r="C114" s="1">
        <v>108</v>
      </c>
      <c r="E114" s="1" t="s">
        <v>51</v>
      </c>
      <c r="F114" s="10">
        <v>110000000000</v>
      </c>
      <c r="G114" s="10">
        <f t="shared" si="0"/>
        <v>22000000000</v>
      </c>
      <c r="H114" s="10">
        <f t="shared" si="1"/>
        <v>2200000000000000</v>
      </c>
      <c r="I114" s="2">
        <v>142</v>
      </c>
      <c r="J114" s="2">
        <v>72</v>
      </c>
      <c r="K114" s="2">
        <v>100</v>
      </c>
      <c r="L114" s="2">
        <v>100</v>
      </c>
      <c r="M114" s="3">
        <f t="shared" si="2"/>
        <v>800000000</v>
      </c>
      <c r="N114" s="3">
        <f t="shared" si="3"/>
        <v>800000000</v>
      </c>
      <c r="O114" s="18" t="s">
        <v>31</v>
      </c>
      <c r="P114" s="1">
        <v>7</v>
      </c>
    </row>
    <row r="115" customHeight="1" spans="3:16">
      <c r="C115" s="1">
        <v>109</v>
      </c>
      <c r="E115" s="1" t="s">
        <v>51</v>
      </c>
      <c r="F115" s="10">
        <v>120000000000</v>
      </c>
      <c r="G115" s="10">
        <f t="shared" si="0"/>
        <v>24000000000</v>
      </c>
      <c r="H115" s="10">
        <f t="shared" si="1"/>
        <v>2400000000000000</v>
      </c>
      <c r="I115" s="2">
        <v>143</v>
      </c>
      <c r="J115" s="2">
        <v>73</v>
      </c>
      <c r="K115" s="2">
        <v>100</v>
      </c>
      <c r="L115" s="2">
        <v>100</v>
      </c>
      <c r="M115" s="3">
        <f t="shared" si="2"/>
        <v>900000000</v>
      </c>
      <c r="N115" s="3">
        <f t="shared" si="3"/>
        <v>900000000</v>
      </c>
      <c r="O115" s="18" t="s">
        <v>31</v>
      </c>
      <c r="P115" s="1">
        <v>7</v>
      </c>
    </row>
    <row r="116" customHeight="1" spans="3:16">
      <c r="C116" s="1">
        <v>110</v>
      </c>
      <c r="E116" s="1" t="s">
        <v>51</v>
      </c>
      <c r="F116" s="10">
        <v>130000000000</v>
      </c>
      <c r="G116" s="10">
        <f t="shared" si="0"/>
        <v>26000000000</v>
      </c>
      <c r="H116" s="10">
        <f t="shared" si="1"/>
        <v>2600000000000000</v>
      </c>
      <c r="I116" s="2">
        <v>144</v>
      </c>
      <c r="J116" s="2">
        <v>74</v>
      </c>
      <c r="K116" s="2">
        <v>100</v>
      </c>
      <c r="L116" s="2">
        <v>100</v>
      </c>
      <c r="M116" s="3">
        <f t="shared" si="2"/>
        <v>1000000000</v>
      </c>
      <c r="N116" s="3">
        <f t="shared" si="3"/>
        <v>1000000000</v>
      </c>
      <c r="O116" s="18" t="s">
        <v>31</v>
      </c>
      <c r="P116" s="1">
        <v>7</v>
      </c>
    </row>
    <row r="117" customHeight="1" spans="3:16">
      <c r="C117" s="1">
        <v>111</v>
      </c>
      <c r="E117" s="1" t="s">
        <v>51</v>
      </c>
      <c r="F117" s="10">
        <v>140000000000</v>
      </c>
      <c r="G117" s="10">
        <f t="shared" si="0"/>
        <v>28000000000</v>
      </c>
      <c r="H117" s="10">
        <f t="shared" si="1"/>
        <v>2800000000000000</v>
      </c>
      <c r="I117" s="2">
        <v>145</v>
      </c>
      <c r="J117" s="2">
        <v>75</v>
      </c>
      <c r="K117" s="2">
        <v>100</v>
      </c>
      <c r="L117" s="2">
        <v>100</v>
      </c>
      <c r="M117" s="3">
        <f t="shared" si="2"/>
        <v>1100000000</v>
      </c>
      <c r="N117" s="3">
        <f t="shared" si="3"/>
        <v>1100000000</v>
      </c>
      <c r="O117" s="18" t="s">
        <v>31</v>
      </c>
      <c r="P117" s="1">
        <v>7</v>
      </c>
    </row>
    <row r="118" customHeight="1" spans="3:16">
      <c r="C118" s="1">
        <v>112</v>
      </c>
      <c r="E118" s="1" t="s">
        <v>51</v>
      </c>
      <c r="F118" s="10">
        <v>150000000000</v>
      </c>
      <c r="G118" s="10">
        <f t="shared" si="0"/>
        <v>30000000000</v>
      </c>
      <c r="H118" s="10">
        <f t="shared" si="1"/>
        <v>3000000000000000</v>
      </c>
      <c r="I118" s="2">
        <v>146</v>
      </c>
      <c r="J118" s="2">
        <v>76</v>
      </c>
      <c r="K118" s="2">
        <v>100</v>
      </c>
      <c r="L118" s="2">
        <v>100</v>
      </c>
      <c r="M118" s="3">
        <f t="shared" si="2"/>
        <v>1200000000</v>
      </c>
      <c r="N118" s="3">
        <f t="shared" si="3"/>
        <v>1200000000</v>
      </c>
      <c r="O118" s="18" t="s">
        <v>31</v>
      </c>
      <c r="P118" s="1">
        <v>7</v>
      </c>
    </row>
    <row r="119" customHeight="1" spans="3:16">
      <c r="C119" s="1">
        <v>113</v>
      </c>
      <c r="E119" s="1" t="s">
        <v>51</v>
      </c>
      <c r="F119" s="10">
        <v>160000000000</v>
      </c>
      <c r="G119" s="10">
        <f t="shared" si="0"/>
        <v>32000000000</v>
      </c>
      <c r="H119" s="10">
        <f t="shared" si="1"/>
        <v>3200000000000000</v>
      </c>
      <c r="I119" s="2">
        <v>147</v>
      </c>
      <c r="J119" s="2">
        <v>77</v>
      </c>
      <c r="K119" s="2">
        <v>100</v>
      </c>
      <c r="L119" s="2">
        <v>100</v>
      </c>
      <c r="M119" s="3">
        <f t="shared" si="2"/>
        <v>1300000000</v>
      </c>
      <c r="N119" s="3">
        <f t="shared" si="3"/>
        <v>1300000000</v>
      </c>
      <c r="O119" s="18" t="s">
        <v>31</v>
      </c>
      <c r="P119" s="1">
        <v>7</v>
      </c>
    </row>
    <row r="120" customHeight="1" spans="3:16">
      <c r="C120" s="1">
        <v>114</v>
      </c>
      <c r="E120" s="1" t="s">
        <v>51</v>
      </c>
      <c r="F120" s="10">
        <v>170000000000</v>
      </c>
      <c r="G120" s="10">
        <f t="shared" si="0"/>
        <v>34000000000</v>
      </c>
      <c r="H120" s="10">
        <f t="shared" si="1"/>
        <v>3400000000000000</v>
      </c>
      <c r="I120" s="2">
        <v>148</v>
      </c>
      <c r="J120" s="2">
        <v>78</v>
      </c>
      <c r="K120" s="2">
        <v>100</v>
      </c>
      <c r="L120" s="2">
        <v>100</v>
      </c>
      <c r="M120" s="3">
        <f t="shared" si="2"/>
        <v>1400000000</v>
      </c>
      <c r="N120" s="3">
        <f t="shared" si="3"/>
        <v>1400000000</v>
      </c>
      <c r="O120" s="18" t="s">
        <v>31</v>
      </c>
      <c r="P120" s="1">
        <v>7</v>
      </c>
    </row>
    <row r="121" customHeight="1" spans="3:16">
      <c r="C121" s="1">
        <v>115</v>
      </c>
      <c r="E121" s="1" t="s">
        <v>51</v>
      </c>
      <c r="F121" s="10">
        <v>180000000000</v>
      </c>
      <c r="G121" s="10">
        <f t="shared" si="0"/>
        <v>36000000000</v>
      </c>
      <c r="H121" s="10">
        <f t="shared" si="1"/>
        <v>3600000000000000</v>
      </c>
      <c r="I121" s="2">
        <v>149</v>
      </c>
      <c r="J121" s="2">
        <v>79</v>
      </c>
      <c r="K121" s="2">
        <v>100</v>
      </c>
      <c r="L121" s="2">
        <v>100</v>
      </c>
      <c r="M121" s="3">
        <f t="shared" si="2"/>
        <v>1500000000</v>
      </c>
      <c r="N121" s="3">
        <f t="shared" si="3"/>
        <v>1500000000</v>
      </c>
      <c r="O121" s="18" t="s">
        <v>31</v>
      </c>
      <c r="P121" s="1">
        <v>7</v>
      </c>
    </row>
    <row r="122" customHeight="1" spans="3:16">
      <c r="C122" s="1">
        <v>116</v>
      </c>
      <c r="E122" s="1" t="s">
        <v>51</v>
      </c>
      <c r="F122" s="10">
        <v>190000000000</v>
      </c>
      <c r="G122" s="10">
        <f t="shared" si="0"/>
        <v>38000000000</v>
      </c>
      <c r="H122" s="10">
        <f t="shared" si="1"/>
        <v>3800000000000000</v>
      </c>
      <c r="I122" s="2">
        <v>150</v>
      </c>
      <c r="J122" s="2">
        <v>80</v>
      </c>
      <c r="K122" s="2">
        <v>100</v>
      </c>
      <c r="L122" s="2">
        <v>100</v>
      </c>
      <c r="M122" s="3">
        <f t="shared" si="2"/>
        <v>1600000000</v>
      </c>
      <c r="N122" s="3">
        <f t="shared" si="3"/>
        <v>1600000000</v>
      </c>
      <c r="O122" s="18" t="s">
        <v>31</v>
      </c>
      <c r="P122" s="1">
        <v>7</v>
      </c>
    </row>
    <row r="123" customHeight="1" spans="3:16">
      <c r="C123" s="1">
        <v>117</v>
      </c>
      <c r="E123" s="1" t="s">
        <v>51</v>
      </c>
      <c r="F123" s="10">
        <v>210000000000</v>
      </c>
      <c r="G123" s="10">
        <f t="shared" si="0"/>
        <v>42000000000</v>
      </c>
      <c r="H123" s="10">
        <f t="shared" si="1"/>
        <v>4200000000000000</v>
      </c>
      <c r="I123" s="2">
        <v>151</v>
      </c>
      <c r="J123" s="2">
        <v>81</v>
      </c>
      <c r="K123" s="2">
        <v>100</v>
      </c>
      <c r="L123" s="2">
        <v>100</v>
      </c>
      <c r="M123" s="3">
        <f t="shared" si="2"/>
        <v>1700000000</v>
      </c>
      <c r="N123" s="3">
        <f t="shared" si="3"/>
        <v>1700000000</v>
      </c>
      <c r="O123" s="18" t="s">
        <v>31</v>
      </c>
      <c r="P123" s="1">
        <v>7</v>
      </c>
    </row>
    <row r="124" customHeight="1" spans="3:16">
      <c r="C124" s="1">
        <v>118</v>
      </c>
      <c r="E124" s="1" t="s">
        <v>51</v>
      </c>
      <c r="F124" s="10">
        <v>220000000000</v>
      </c>
      <c r="G124" s="10">
        <f t="shared" si="0"/>
        <v>44000000000</v>
      </c>
      <c r="H124" s="10">
        <f t="shared" si="1"/>
        <v>4400000000000000</v>
      </c>
      <c r="I124" s="2">
        <v>152</v>
      </c>
      <c r="J124" s="2">
        <v>82</v>
      </c>
      <c r="K124" s="2">
        <v>100</v>
      </c>
      <c r="L124" s="2">
        <v>100</v>
      </c>
      <c r="M124" s="3">
        <f t="shared" si="2"/>
        <v>1800000000</v>
      </c>
      <c r="N124" s="3">
        <f t="shared" si="3"/>
        <v>1800000000</v>
      </c>
      <c r="O124" s="18" t="s">
        <v>31</v>
      </c>
      <c r="P124" s="1">
        <v>7</v>
      </c>
    </row>
    <row r="125" customHeight="1" spans="3:16">
      <c r="C125" s="1">
        <v>119</v>
      </c>
      <c r="E125" s="1" t="s">
        <v>51</v>
      </c>
      <c r="F125" s="10">
        <v>240000000000</v>
      </c>
      <c r="G125" s="10">
        <f t="shared" si="0"/>
        <v>48000000000</v>
      </c>
      <c r="H125" s="10">
        <f t="shared" si="1"/>
        <v>4800000000000000</v>
      </c>
      <c r="I125" s="2">
        <v>153</v>
      </c>
      <c r="J125" s="2">
        <v>83</v>
      </c>
      <c r="K125" s="2">
        <v>100</v>
      </c>
      <c r="L125" s="2">
        <v>100</v>
      </c>
      <c r="M125" s="3">
        <f t="shared" si="2"/>
        <v>1900000000</v>
      </c>
      <c r="N125" s="3">
        <f t="shared" si="3"/>
        <v>1900000000</v>
      </c>
      <c r="O125" s="18" t="s">
        <v>31</v>
      </c>
      <c r="P125" s="1">
        <v>7</v>
      </c>
    </row>
    <row r="126" customHeight="1" spans="3:16">
      <c r="C126" s="1">
        <v>120</v>
      </c>
      <c r="E126" s="1" t="s">
        <v>51</v>
      </c>
      <c r="F126" s="10">
        <v>260000000000</v>
      </c>
      <c r="G126" s="10">
        <f t="shared" si="0"/>
        <v>52000000000</v>
      </c>
      <c r="H126" s="10">
        <f t="shared" si="1"/>
        <v>5200000000000000</v>
      </c>
      <c r="I126" s="2">
        <v>154</v>
      </c>
      <c r="J126" s="2">
        <v>84</v>
      </c>
      <c r="K126" s="2">
        <v>100</v>
      </c>
      <c r="L126" s="2">
        <v>100</v>
      </c>
      <c r="M126" s="3">
        <f t="shared" si="2"/>
        <v>2000000000</v>
      </c>
      <c r="N126" s="3">
        <f t="shared" si="3"/>
        <v>2000000000</v>
      </c>
      <c r="O126" s="18" t="s">
        <v>31</v>
      </c>
      <c r="P126" s="1">
        <v>7</v>
      </c>
    </row>
    <row r="127" customHeight="1" spans="3:16">
      <c r="C127" s="1">
        <v>121</v>
      </c>
      <c r="E127" s="1" t="s">
        <v>51</v>
      </c>
      <c r="F127" s="10">
        <v>280000000000</v>
      </c>
      <c r="G127" s="10">
        <f t="shared" si="0"/>
        <v>56000000000</v>
      </c>
      <c r="H127" s="10">
        <f t="shared" si="1"/>
        <v>5600000000000000</v>
      </c>
      <c r="I127" s="2">
        <v>155</v>
      </c>
      <c r="J127" s="2">
        <v>85</v>
      </c>
      <c r="K127" s="2">
        <v>100</v>
      </c>
      <c r="L127" s="2">
        <v>100</v>
      </c>
      <c r="M127" s="3">
        <f t="shared" si="2"/>
        <v>2100000000</v>
      </c>
      <c r="N127" s="3">
        <f t="shared" si="3"/>
        <v>2100000000</v>
      </c>
      <c r="O127" s="18" t="s">
        <v>31</v>
      </c>
      <c r="P127" s="1">
        <v>7</v>
      </c>
    </row>
    <row r="128" customHeight="1" spans="3:16">
      <c r="C128" s="1">
        <v>122</v>
      </c>
      <c r="E128" s="1" t="s">
        <v>51</v>
      </c>
      <c r="F128" s="10">
        <v>300000000000</v>
      </c>
      <c r="G128" s="10">
        <f t="shared" si="0"/>
        <v>60000000000</v>
      </c>
      <c r="H128" s="10">
        <f t="shared" si="1"/>
        <v>6000000000000000</v>
      </c>
      <c r="I128" s="2">
        <v>156</v>
      </c>
      <c r="J128" s="2">
        <v>86</v>
      </c>
      <c r="K128" s="2">
        <v>100</v>
      </c>
      <c r="L128" s="2">
        <v>100</v>
      </c>
      <c r="M128" s="3">
        <f t="shared" si="2"/>
        <v>2200000000</v>
      </c>
      <c r="N128" s="3">
        <f t="shared" si="3"/>
        <v>2200000000</v>
      </c>
      <c r="O128" s="18" t="s">
        <v>31</v>
      </c>
      <c r="P128" s="1">
        <v>7</v>
      </c>
    </row>
    <row r="129" customHeight="1" spans="3:16">
      <c r="C129" s="1">
        <v>123</v>
      </c>
      <c r="E129" s="1" t="s">
        <v>51</v>
      </c>
      <c r="F129" s="10">
        <v>320000000000</v>
      </c>
      <c r="G129" s="10">
        <f t="shared" si="0"/>
        <v>64000000000</v>
      </c>
      <c r="H129" s="10">
        <f t="shared" si="1"/>
        <v>6400000000000000</v>
      </c>
      <c r="I129" s="2">
        <v>157</v>
      </c>
      <c r="J129" s="2">
        <v>87</v>
      </c>
      <c r="K129" s="2">
        <v>100</v>
      </c>
      <c r="L129" s="2">
        <v>100</v>
      </c>
      <c r="M129" s="3">
        <f t="shared" si="2"/>
        <v>2300000000</v>
      </c>
      <c r="N129" s="3">
        <f t="shared" si="3"/>
        <v>2300000000</v>
      </c>
      <c r="O129" s="18" t="s">
        <v>31</v>
      </c>
      <c r="P129" s="1">
        <v>7</v>
      </c>
    </row>
    <row r="130" customHeight="1" spans="3:16">
      <c r="C130" s="1">
        <v>124</v>
      </c>
      <c r="E130" s="1" t="s">
        <v>51</v>
      </c>
      <c r="F130" s="10">
        <v>340000000000</v>
      </c>
      <c r="G130" s="10">
        <f t="shared" si="0"/>
        <v>68000000000</v>
      </c>
      <c r="H130" s="10">
        <f t="shared" si="1"/>
        <v>6800000000000000</v>
      </c>
      <c r="I130" s="2">
        <v>158</v>
      </c>
      <c r="J130" s="2">
        <v>88</v>
      </c>
      <c r="K130" s="2">
        <v>100</v>
      </c>
      <c r="L130" s="2">
        <v>100</v>
      </c>
      <c r="M130" s="3">
        <f t="shared" si="2"/>
        <v>2400000000</v>
      </c>
      <c r="N130" s="3">
        <f t="shared" si="3"/>
        <v>2400000000</v>
      </c>
      <c r="O130" s="18" t="s">
        <v>31</v>
      </c>
      <c r="P130" s="1">
        <v>7</v>
      </c>
    </row>
    <row r="131" customHeight="1" spans="3:16">
      <c r="C131" s="1">
        <v>125</v>
      </c>
      <c r="E131" s="1" t="s">
        <v>51</v>
      </c>
      <c r="F131" s="10">
        <v>370000000000</v>
      </c>
      <c r="G131" s="10">
        <f t="shared" si="0"/>
        <v>74000000000</v>
      </c>
      <c r="H131" s="10">
        <f t="shared" si="1"/>
        <v>7400000000000000</v>
      </c>
      <c r="I131" s="2">
        <v>159</v>
      </c>
      <c r="J131" s="2">
        <v>89</v>
      </c>
      <c r="K131" s="2">
        <v>100</v>
      </c>
      <c r="L131" s="2">
        <v>100</v>
      </c>
      <c r="M131" s="3">
        <f t="shared" si="2"/>
        <v>2500000000</v>
      </c>
      <c r="N131" s="3">
        <f t="shared" si="3"/>
        <v>2500000000</v>
      </c>
      <c r="O131" s="18" t="s">
        <v>31</v>
      </c>
      <c r="P131" s="1">
        <v>7</v>
      </c>
    </row>
    <row r="132" customHeight="1" spans="3:16">
      <c r="C132" s="1">
        <v>126</v>
      </c>
      <c r="E132" s="1" t="s">
        <v>51</v>
      </c>
      <c r="F132" s="10">
        <v>400000000000</v>
      </c>
      <c r="G132" s="10">
        <f t="shared" si="0"/>
        <v>80000000000</v>
      </c>
      <c r="H132" s="10">
        <f t="shared" si="1"/>
        <v>8000000000000000</v>
      </c>
      <c r="I132" s="2">
        <v>160</v>
      </c>
      <c r="J132" s="2">
        <v>90</v>
      </c>
      <c r="K132" s="2">
        <v>100</v>
      </c>
      <c r="L132" s="2">
        <v>100</v>
      </c>
      <c r="M132" s="3">
        <f t="shared" si="2"/>
        <v>2600000000</v>
      </c>
      <c r="N132" s="3">
        <f t="shared" si="3"/>
        <v>2600000000</v>
      </c>
      <c r="O132" s="18" t="s">
        <v>31</v>
      </c>
      <c r="P132" s="1">
        <v>7</v>
      </c>
    </row>
    <row r="133" customHeight="1" spans="3:16">
      <c r="C133" s="1">
        <v>127</v>
      </c>
      <c r="E133" s="1" t="s">
        <v>51</v>
      </c>
      <c r="F133" s="4">
        <v>420000000000</v>
      </c>
      <c r="G133" s="10">
        <f t="shared" si="0"/>
        <v>84000000000</v>
      </c>
      <c r="H133" s="10">
        <f t="shared" si="1"/>
        <v>8400000000000000</v>
      </c>
      <c r="I133" s="2">
        <v>161</v>
      </c>
      <c r="J133" s="2">
        <v>91</v>
      </c>
      <c r="K133" s="2">
        <v>100</v>
      </c>
      <c r="L133" s="2">
        <v>100</v>
      </c>
      <c r="M133" s="3">
        <f t="shared" si="2"/>
        <v>2700000000</v>
      </c>
      <c r="N133" s="3">
        <f t="shared" si="3"/>
        <v>2700000000</v>
      </c>
      <c r="O133" s="18" t="s">
        <v>31</v>
      </c>
      <c r="P133" s="1">
        <v>7</v>
      </c>
    </row>
    <row r="134" customHeight="1" spans="3:16">
      <c r="C134" s="1">
        <v>128</v>
      </c>
      <c r="E134" s="1" t="s">
        <v>51</v>
      </c>
      <c r="F134" s="4">
        <v>460000000000</v>
      </c>
      <c r="G134" s="10">
        <f t="shared" si="0"/>
        <v>92000000000</v>
      </c>
      <c r="H134" s="10">
        <f t="shared" si="1"/>
        <v>9200000000000000</v>
      </c>
      <c r="I134" s="2">
        <v>162</v>
      </c>
      <c r="J134" s="2">
        <v>92</v>
      </c>
      <c r="K134" s="2">
        <v>100</v>
      </c>
      <c r="L134" s="2">
        <v>100</v>
      </c>
      <c r="M134" s="3">
        <f t="shared" si="2"/>
        <v>2800000000</v>
      </c>
      <c r="N134" s="3">
        <f t="shared" si="3"/>
        <v>2800000000</v>
      </c>
      <c r="O134" s="18" t="s">
        <v>31</v>
      </c>
      <c r="P134" s="1">
        <v>7</v>
      </c>
    </row>
    <row r="135" customHeight="1" spans="3:16">
      <c r="C135" s="1">
        <v>129</v>
      </c>
      <c r="E135" s="1" t="s">
        <v>51</v>
      </c>
      <c r="F135" s="4">
        <v>490000000000</v>
      </c>
      <c r="G135" s="10">
        <f t="shared" si="0"/>
        <v>98000000000</v>
      </c>
      <c r="H135" s="10">
        <f t="shared" si="1"/>
        <v>9800000000000000</v>
      </c>
      <c r="I135" s="2">
        <v>163</v>
      </c>
      <c r="J135" s="2">
        <v>93</v>
      </c>
      <c r="K135" s="2">
        <v>100</v>
      </c>
      <c r="L135" s="2">
        <v>100</v>
      </c>
      <c r="M135" s="3">
        <f t="shared" si="2"/>
        <v>2900000000</v>
      </c>
      <c r="N135" s="3">
        <f t="shared" si="3"/>
        <v>2900000000</v>
      </c>
      <c r="O135" s="18" t="s">
        <v>31</v>
      </c>
      <c r="P135" s="1">
        <v>7</v>
      </c>
    </row>
    <row r="136" customHeight="1" spans="3:16">
      <c r="C136" s="1">
        <v>130</v>
      </c>
      <c r="E136" s="1" t="s">
        <v>51</v>
      </c>
      <c r="F136" s="4">
        <v>520000000000</v>
      </c>
      <c r="G136" s="10">
        <f t="shared" si="0"/>
        <v>104000000000</v>
      </c>
      <c r="H136" s="10">
        <f t="shared" si="1"/>
        <v>1.04e+16</v>
      </c>
      <c r="I136" s="2">
        <v>164</v>
      </c>
      <c r="J136" s="2">
        <v>94</v>
      </c>
      <c r="K136" s="2">
        <v>100</v>
      </c>
      <c r="L136" s="2">
        <v>100</v>
      </c>
      <c r="M136" s="3">
        <f t="shared" si="2"/>
        <v>3000000000</v>
      </c>
      <c r="N136" s="3">
        <f t="shared" si="3"/>
        <v>3000000000</v>
      </c>
      <c r="O136" s="18" t="s">
        <v>31</v>
      </c>
      <c r="P136" s="1">
        <v>7</v>
      </c>
    </row>
    <row r="137" customHeight="1" spans="3:16">
      <c r="C137" s="1">
        <v>131</v>
      </c>
      <c r="E137" s="1" t="s">
        <v>51</v>
      </c>
      <c r="F137" s="4">
        <v>560000000000</v>
      </c>
      <c r="G137" s="10">
        <f t="shared" si="0"/>
        <v>112000000000</v>
      </c>
      <c r="H137" s="10">
        <f t="shared" si="1"/>
        <v>1.12e+16</v>
      </c>
      <c r="I137" s="2">
        <v>165</v>
      </c>
      <c r="J137" s="2">
        <v>95</v>
      </c>
      <c r="K137" s="2">
        <v>100</v>
      </c>
      <c r="L137" s="2">
        <v>100</v>
      </c>
      <c r="M137" s="3">
        <f t="shared" si="2"/>
        <v>3100000000</v>
      </c>
      <c r="N137" s="3">
        <f t="shared" si="3"/>
        <v>3100000000</v>
      </c>
      <c r="O137" s="18" t="s">
        <v>31</v>
      </c>
      <c r="P137" s="1">
        <v>7</v>
      </c>
    </row>
    <row r="138" customHeight="1" spans="3:16">
      <c r="C138" s="1">
        <v>132</v>
      </c>
      <c r="E138" s="1" t="s">
        <v>51</v>
      </c>
      <c r="F138" s="4">
        <v>600000000000</v>
      </c>
      <c r="G138" s="10">
        <f t="shared" si="0"/>
        <v>120000000000</v>
      </c>
      <c r="H138" s="10">
        <f t="shared" si="1"/>
        <v>1.2e+16</v>
      </c>
      <c r="I138" s="2">
        <v>166</v>
      </c>
      <c r="J138" s="2">
        <v>96</v>
      </c>
      <c r="K138" s="2">
        <v>100</v>
      </c>
      <c r="L138" s="2">
        <v>100</v>
      </c>
      <c r="M138" s="3">
        <f t="shared" si="2"/>
        <v>3200000000</v>
      </c>
      <c r="N138" s="3">
        <f t="shared" si="3"/>
        <v>3200000000</v>
      </c>
      <c r="O138" s="18" t="s">
        <v>31</v>
      </c>
      <c r="P138" s="1">
        <v>7</v>
      </c>
    </row>
    <row r="139" customHeight="1" spans="3:16">
      <c r="C139" s="1">
        <v>133</v>
      </c>
      <c r="E139" s="1" t="s">
        <v>51</v>
      </c>
      <c r="F139" s="4">
        <v>650000000000</v>
      </c>
      <c r="G139" s="10">
        <f t="shared" si="0"/>
        <v>130000000000</v>
      </c>
      <c r="H139" s="10">
        <f t="shared" si="1"/>
        <v>1.3e+16</v>
      </c>
      <c r="I139" s="2">
        <v>167</v>
      </c>
      <c r="J139" s="2">
        <v>97</v>
      </c>
      <c r="K139" s="2">
        <v>100</v>
      </c>
      <c r="L139" s="2">
        <v>100</v>
      </c>
      <c r="M139" s="3">
        <f t="shared" si="2"/>
        <v>3300000000</v>
      </c>
      <c r="N139" s="3">
        <f t="shared" si="3"/>
        <v>3300000000</v>
      </c>
      <c r="O139" s="18" t="s">
        <v>31</v>
      </c>
      <c r="P139" s="1">
        <v>7</v>
      </c>
    </row>
    <row r="140" customHeight="1" spans="3:16">
      <c r="C140" s="1">
        <v>134</v>
      </c>
      <c r="E140" s="1" t="s">
        <v>51</v>
      </c>
      <c r="F140" s="4">
        <v>700000000000</v>
      </c>
      <c r="G140" s="10">
        <f t="shared" si="0"/>
        <v>140000000000</v>
      </c>
      <c r="H140" s="10">
        <f t="shared" si="1"/>
        <v>1.4e+16</v>
      </c>
      <c r="I140" s="2">
        <v>168</v>
      </c>
      <c r="J140" s="2">
        <v>98</v>
      </c>
      <c r="K140" s="2">
        <v>100</v>
      </c>
      <c r="L140" s="2">
        <v>100</v>
      </c>
      <c r="M140" s="3">
        <f t="shared" si="2"/>
        <v>3400000000</v>
      </c>
      <c r="N140" s="3">
        <f t="shared" si="3"/>
        <v>3400000000</v>
      </c>
      <c r="O140" s="18" t="s">
        <v>31</v>
      </c>
      <c r="P140" s="1">
        <v>7</v>
      </c>
    </row>
    <row r="141" customHeight="1" spans="3:16">
      <c r="C141" s="1">
        <v>135</v>
      </c>
      <c r="E141" s="1" t="s">
        <v>51</v>
      </c>
      <c r="F141" s="4">
        <v>750000000000</v>
      </c>
      <c r="G141" s="4">
        <f t="shared" ref="G141:G204" si="4">G108*10</f>
        <v>150000000000</v>
      </c>
      <c r="H141" s="4">
        <f t="shared" ref="H141:H204" si="5">H108*10</f>
        <v>1.5e+16</v>
      </c>
      <c r="I141" s="2">
        <v>169</v>
      </c>
      <c r="J141" s="2">
        <v>99</v>
      </c>
      <c r="K141" s="2">
        <v>100</v>
      </c>
      <c r="L141" s="2">
        <v>100</v>
      </c>
      <c r="M141" s="3">
        <f t="shared" si="2"/>
        <v>3500000000</v>
      </c>
      <c r="N141" s="3">
        <f t="shared" si="3"/>
        <v>3500000000</v>
      </c>
      <c r="O141" s="18" t="s">
        <v>31</v>
      </c>
      <c r="P141" s="1">
        <v>7</v>
      </c>
    </row>
    <row r="142" customHeight="1" spans="3:16">
      <c r="C142" s="1">
        <v>136</v>
      </c>
      <c r="E142" s="1" t="s">
        <v>51</v>
      </c>
      <c r="F142" s="4">
        <v>800000000000</v>
      </c>
      <c r="G142" s="4">
        <f t="shared" si="4"/>
        <v>160000000000</v>
      </c>
      <c r="H142" s="4">
        <f t="shared" si="5"/>
        <v>1.6e+16</v>
      </c>
      <c r="I142" s="2">
        <v>170</v>
      </c>
      <c r="J142" s="2">
        <v>100</v>
      </c>
      <c r="K142" s="2">
        <v>100</v>
      </c>
      <c r="L142" s="2">
        <v>100</v>
      </c>
      <c r="M142" s="3">
        <f t="shared" si="2"/>
        <v>3600000000</v>
      </c>
      <c r="N142" s="3">
        <f t="shared" si="3"/>
        <v>3600000000</v>
      </c>
      <c r="O142" s="18" t="s">
        <v>31</v>
      </c>
      <c r="P142" s="1">
        <v>7</v>
      </c>
    </row>
    <row r="143" customHeight="1" spans="3:16">
      <c r="C143" s="1">
        <v>137</v>
      </c>
      <c r="E143" s="1" t="s">
        <v>51</v>
      </c>
      <c r="F143" s="4">
        <v>860000000000</v>
      </c>
      <c r="G143" s="4">
        <f t="shared" si="4"/>
        <v>172000000000</v>
      </c>
      <c r="H143" s="4">
        <f t="shared" si="5"/>
        <v>1.72e+16</v>
      </c>
      <c r="I143" s="2">
        <v>171</v>
      </c>
      <c r="J143" s="2">
        <v>101</v>
      </c>
      <c r="K143" s="2">
        <v>100</v>
      </c>
      <c r="L143" s="2">
        <v>100</v>
      </c>
      <c r="M143" s="3">
        <f t="shared" si="2"/>
        <v>3700000000</v>
      </c>
      <c r="N143" s="3">
        <f t="shared" si="3"/>
        <v>3700000000</v>
      </c>
      <c r="O143" s="18" t="s">
        <v>31</v>
      </c>
      <c r="P143" s="1">
        <v>7</v>
      </c>
    </row>
    <row r="144" customHeight="1" spans="3:16">
      <c r="C144" s="1">
        <v>138</v>
      </c>
      <c r="E144" s="1" t="s">
        <v>51</v>
      </c>
      <c r="F144" s="4">
        <v>920000000000</v>
      </c>
      <c r="G144" s="4">
        <f t="shared" si="4"/>
        <v>184000000000</v>
      </c>
      <c r="H144" s="4">
        <f t="shared" si="5"/>
        <v>1.84e+16</v>
      </c>
      <c r="I144" s="2">
        <v>172</v>
      </c>
      <c r="J144" s="2">
        <v>102</v>
      </c>
      <c r="K144" s="2">
        <v>100</v>
      </c>
      <c r="L144" s="2">
        <v>100</v>
      </c>
      <c r="M144" s="3">
        <f t="shared" si="2"/>
        <v>3800000000</v>
      </c>
      <c r="N144" s="3">
        <f t="shared" si="3"/>
        <v>3800000000</v>
      </c>
      <c r="O144" s="18" t="s">
        <v>31</v>
      </c>
      <c r="P144" s="1">
        <v>7</v>
      </c>
    </row>
    <row r="145" customHeight="1" spans="3:16">
      <c r="C145" s="1">
        <v>139</v>
      </c>
      <c r="E145" s="1" t="s">
        <v>51</v>
      </c>
      <c r="F145" s="4">
        <v>990000000000</v>
      </c>
      <c r="G145" s="4">
        <f t="shared" si="4"/>
        <v>198000000000</v>
      </c>
      <c r="H145" s="4">
        <f t="shared" si="5"/>
        <v>1.98e+16</v>
      </c>
      <c r="I145" s="2">
        <v>173</v>
      </c>
      <c r="J145" s="2">
        <v>103</v>
      </c>
      <c r="K145" s="2">
        <v>100</v>
      </c>
      <c r="L145" s="2">
        <v>100</v>
      </c>
      <c r="M145" s="3">
        <f t="shared" si="2"/>
        <v>3900000000</v>
      </c>
      <c r="N145" s="3">
        <f t="shared" si="3"/>
        <v>3900000000</v>
      </c>
      <c r="O145" s="18" t="s">
        <v>31</v>
      </c>
      <c r="P145" s="1">
        <v>7</v>
      </c>
    </row>
    <row r="146" customHeight="1" spans="3:16">
      <c r="C146" s="1">
        <v>140</v>
      </c>
      <c r="E146" s="1" t="s">
        <v>51</v>
      </c>
      <c r="F146" s="4">
        <v>1000000000000</v>
      </c>
      <c r="G146" s="4">
        <f t="shared" si="4"/>
        <v>200000000000</v>
      </c>
      <c r="H146" s="4">
        <f t="shared" si="5"/>
        <v>2e+16</v>
      </c>
      <c r="I146" s="2">
        <v>174</v>
      </c>
      <c r="J146" s="2">
        <v>104</v>
      </c>
      <c r="K146" s="2">
        <v>100</v>
      </c>
      <c r="L146" s="2">
        <v>100</v>
      </c>
      <c r="M146" s="3">
        <f t="shared" si="2"/>
        <v>4000000000</v>
      </c>
      <c r="N146" s="3">
        <f t="shared" si="3"/>
        <v>4000000000</v>
      </c>
      <c r="O146" s="18" t="s">
        <v>31</v>
      </c>
      <c r="P146" s="1">
        <v>7</v>
      </c>
    </row>
    <row r="147" customHeight="1" spans="3:16">
      <c r="C147" s="1">
        <v>141</v>
      </c>
      <c r="E147" s="1" t="s">
        <v>51</v>
      </c>
      <c r="F147" s="4">
        <v>1100000000000</v>
      </c>
      <c r="G147" s="4">
        <f t="shared" si="4"/>
        <v>220000000000</v>
      </c>
      <c r="H147" s="4">
        <f t="shared" si="5"/>
        <v>2.2e+16</v>
      </c>
      <c r="I147" s="2">
        <v>175</v>
      </c>
      <c r="J147" s="2">
        <v>105</v>
      </c>
      <c r="K147" s="2">
        <v>100</v>
      </c>
      <c r="L147" s="2">
        <v>100</v>
      </c>
      <c r="M147" s="3">
        <f t="shared" si="2"/>
        <v>4100000000</v>
      </c>
      <c r="N147" s="3">
        <f t="shared" si="3"/>
        <v>4100000000</v>
      </c>
      <c r="O147" s="18" t="s">
        <v>31</v>
      </c>
      <c r="P147" s="1">
        <v>7</v>
      </c>
    </row>
    <row r="148" customHeight="1" spans="3:16">
      <c r="C148" s="1">
        <v>142</v>
      </c>
      <c r="E148" s="1" t="s">
        <v>51</v>
      </c>
      <c r="F148" s="4">
        <v>1200000000000</v>
      </c>
      <c r="G148" s="4">
        <f t="shared" si="4"/>
        <v>240000000000</v>
      </c>
      <c r="H148" s="4">
        <f t="shared" si="5"/>
        <v>2.4e+16</v>
      </c>
      <c r="I148" s="2">
        <v>176</v>
      </c>
      <c r="J148" s="2">
        <v>106</v>
      </c>
      <c r="K148" s="2">
        <v>100</v>
      </c>
      <c r="L148" s="2">
        <v>100</v>
      </c>
      <c r="M148" s="3">
        <f t="shared" si="2"/>
        <v>4200000000</v>
      </c>
      <c r="N148" s="3">
        <f t="shared" si="3"/>
        <v>4200000000</v>
      </c>
      <c r="O148" s="18" t="s">
        <v>31</v>
      </c>
      <c r="P148" s="1">
        <v>7</v>
      </c>
    </row>
    <row r="149" customHeight="1" spans="3:16">
      <c r="C149" s="1">
        <v>143</v>
      </c>
      <c r="E149" s="1" t="s">
        <v>51</v>
      </c>
      <c r="F149" s="4">
        <v>1300000000000</v>
      </c>
      <c r="G149" s="4">
        <f t="shared" si="4"/>
        <v>260000000000</v>
      </c>
      <c r="H149" s="4">
        <f t="shared" si="5"/>
        <v>2.6e+16</v>
      </c>
      <c r="I149" s="2">
        <v>177</v>
      </c>
      <c r="J149" s="2">
        <v>107</v>
      </c>
      <c r="K149" s="2">
        <v>100</v>
      </c>
      <c r="L149" s="2">
        <v>100</v>
      </c>
      <c r="M149" s="3">
        <f t="shared" si="2"/>
        <v>4300000000</v>
      </c>
      <c r="N149" s="3">
        <f t="shared" si="3"/>
        <v>4300000000</v>
      </c>
      <c r="O149" s="18" t="s">
        <v>31</v>
      </c>
      <c r="P149" s="1">
        <v>7</v>
      </c>
    </row>
    <row r="150" customHeight="1" spans="3:16">
      <c r="C150" s="1">
        <v>144</v>
      </c>
      <c r="E150" s="1" t="s">
        <v>51</v>
      </c>
      <c r="F150" s="4">
        <v>1400000000000</v>
      </c>
      <c r="G150" s="4">
        <f t="shared" si="4"/>
        <v>280000000000</v>
      </c>
      <c r="H150" s="4">
        <f t="shared" si="5"/>
        <v>2.8e+16</v>
      </c>
      <c r="I150" s="2">
        <v>178</v>
      </c>
      <c r="J150" s="2">
        <v>108</v>
      </c>
      <c r="K150" s="2">
        <v>100</v>
      </c>
      <c r="L150" s="2">
        <v>100</v>
      </c>
      <c r="M150" s="3">
        <f t="shared" si="2"/>
        <v>4400000000</v>
      </c>
      <c r="N150" s="3">
        <f t="shared" si="3"/>
        <v>4400000000</v>
      </c>
      <c r="O150" s="18" t="s">
        <v>31</v>
      </c>
      <c r="P150" s="1">
        <v>7</v>
      </c>
    </row>
    <row r="151" customHeight="1" spans="3:16">
      <c r="C151" s="1">
        <v>145</v>
      </c>
      <c r="E151" s="1" t="s">
        <v>51</v>
      </c>
      <c r="F151" s="4">
        <v>1500000000000</v>
      </c>
      <c r="G151" s="4">
        <f t="shared" si="4"/>
        <v>300000000000</v>
      </c>
      <c r="H151" s="4">
        <f t="shared" si="5"/>
        <v>3e+16</v>
      </c>
      <c r="I151" s="2">
        <v>179</v>
      </c>
      <c r="J151" s="2">
        <v>109</v>
      </c>
      <c r="K151" s="2">
        <v>100</v>
      </c>
      <c r="L151" s="2">
        <v>100</v>
      </c>
      <c r="M151" s="3">
        <f t="shared" si="2"/>
        <v>4500000000</v>
      </c>
      <c r="N151" s="3">
        <f t="shared" si="3"/>
        <v>4500000000</v>
      </c>
      <c r="O151" s="18" t="s">
        <v>31</v>
      </c>
      <c r="P151" s="1">
        <v>7</v>
      </c>
    </row>
    <row r="152" customHeight="1" spans="3:16">
      <c r="C152" s="1">
        <v>146</v>
      </c>
      <c r="E152" s="1" t="s">
        <v>51</v>
      </c>
      <c r="F152" s="4">
        <v>1600000000000</v>
      </c>
      <c r="G152" s="4">
        <f t="shared" si="4"/>
        <v>320000000000</v>
      </c>
      <c r="H152" s="4">
        <f t="shared" si="5"/>
        <v>3.2e+16</v>
      </c>
      <c r="I152" s="2">
        <v>180</v>
      </c>
      <c r="J152" s="2">
        <v>110</v>
      </c>
      <c r="K152" s="2">
        <v>100</v>
      </c>
      <c r="L152" s="2">
        <v>100</v>
      </c>
      <c r="M152" s="3">
        <f t="shared" si="2"/>
        <v>4600000000</v>
      </c>
      <c r="N152" s="3">
        <f t="shared" si="3"/>
        <v>4600000000</v>
      </c>
      <c r="O152" s="18" t="s">
        <v>31</v>
      </c>
      <c r="P152" s="1">
        <v>7</v>
      </c>
    </row>
    <row r="153" customHeight="1" spans="3:16">
      <c r="C153" s="1">
        <v>147</v>
      </c>
      <c r="E153" s="1" t="s">
        <v>51</v>
      </c>
      <c r="F153" s="4">
        <v>1700000000000</v>
      </c>
      <c r="G153" s="4">
        <f t="shared" si="4"/>
        <v>340000000000</v>
      </c>
      <c r="H153" s="4">
        <f t="shared" si="5"/>
        <v>3.4e+16</v>
      </c>
      <c r="I153" s="2">
        <v>181</v>
      </c>
      <c r="J153" s="2">
        <v>111</v>
      </c>
      <c r="K153" s="2">
        <v>100</v>
      </c>
      <c r="L153" s="2">
        <v>100</v>
      </c>
      <c r="M153" s="3">
        <f t="shared" si="2"/>
        <v>4700000000</v>
      </c>
      <c r="N153" s="3">
        <f t="shared" si="3"/>
        <v>4700000000</v>
      </c>
      <c r="O153" s="18" t="s">
        <v>31</v>
      </c>
      <c r="P153" s="1">
        <v>7</v>
      </c>
    </row>
    <row r="154" customHeight="1" spans="3:16">
      <c r="C154" s="1">
        <v>148</v>
      </c>
      <c r="E154" s="1" t="s">
        <v>51</v>
      </c>
      <c r="F154" s="4">
        <v>1800000000000</v>
      </c>
      <c r="G154" s="4">
        <f t="shared" si="4"/>
        <v>360000000000</v>
      </c>
      <c r="H154" s="4">
        <f t="shared" si="5"/>
        <v>3.6e+16</v>
      </c>
      <c r="I154" s="2">
        <v>182</v>
      </c>
      <c r="J154" s="2">
        <v>112</v>
      </c>
      <c r="K154" s="2">
        <v>100</v>
      </c>
      <c r="L154" s="2">
        <v>100</v>
      </c>
      <c r="M154" s="3">
        <f t="shared" si="2"/>
        <v>4800000000</v>
      </c>
      <c r="N154" s="3">
        <f t="shared" si="3"/>
        <v>4800000000</v>
      </c>
      <c r="O154" s="18" t="s">
        <v>31</v>
      </c>
      <c r="P154" s="1">
        <v>7</v>
      </c>
    </row>
    <row r="155" customHeight="1" spans="3:16">
      <c r="C155" s="1">
        <v>149</v>
      </c>
      <c r="E155" s="1" t="s">
        <v>51</v>
      </c>
      <c r="F155" s="4">
        <v>1900000000000</v>
      </c>
      <c r="G155" s="4">
        <f t="shared" si="4"/>
        <v>380000000000</v>
      </c>
      <c r="H155" s="4">
        <f t="shared" si="5"/>
        <v>3.8e+16</v>
      </c>
      <c r="I155" s="2">
        <v>183</v>
      </c>
      <c r="J155" s="2">
        <v>113</v>
      </c>
      <c r="K155" s="2">
        <v>100</v>
      </c>
      <c r="L155" s="2">
        <v>100</v>
      </c>
      <c r="M155" s="3">
        <f t="shared" si="2"/>
        <v>4900000000</v>
      </c>
      <c r="N155" s="3">
        <f t="shared" si="3"/>
        <v>4900000000</v>
      </c>
      <c r="O155" s="18" t="s">
        <v>31</v>
      </c>
      <c r="P155" s="1">
        <v>7</v>
      </c>
    </row>
    <row r="156" customHeight="1" spans="3:16">
      <c r="C156" s="1">
        <v>150</v>
      </c>
      <c r="E156" s="1" t="s">
        <v>51</v>
      </c>
      <c r="F156" s="4">
        <v>2100000000000</v>
      </c>
      <c r="G156" s="4">
        <f t="shared" si="4"/>
        <v>420000000000</v>
      </c>
      <c r="H156" s="4">
        <f t="shared" si="5"/>
        <v>4.2e+16</v>
      </c>
      <c r="I156" s="2">
        <v>184</v>
      </c>
      <c r="J156" s="2">
        <v>114</v>
      </c>
      <c r="K156" s="2">
        <v>100</v>
      </c>
      <c r="L156" s="2">
        <v>100</v>
      </c>
      <c r="M156" s="3">
        <f t="shared" si="2"/>
        <v>5000000000</v>
      </c>
      <c r="N156" s="3">
        <f t="shared" si="3"/>
        <v>5000000000</v>
      </c>
      <c r="O156" s="18" t="s">
        <v>31</v>
      </c>
      <c r="P156" s="1">
        <v>7</v>
      </c>
    </row>
    <row r="157" customHeight="1" spans="3:16">
      <c r="C157" s="1">
        <v>151</v>
      </c>
      <c r="E157" s="1" t="s">
        <v>51</v>
      </c>
      <c r="F157" s="4">
        <v>2200000000000</v>
      </c>
      <c r="G157" s="4">
        <f t="shared" si="4"/>
        <v>440000000000</v>
      </c>
      <c r="H157" s="4">
        <f t="shared" si="5"/>
        <v>4.4e+16</v>
      </c>
      <c r="I157" s="2">
        <v>185</v>
      </c>
      <c r="J157" s="2">
        <v>115</v>
      </c>
      <c r="K157" s="2">
        <v>100</v>
      </c>
      <c r="L157" s="2">
        <v>100</v>
      </c>
      <c r="M157" s="3">
        <f t="shared" si="2"/>
        <v>5100000000</v>
      </c>
      <c r="N157" s="3">
        <f t="shared" si="3"/>
        <v>5100000000</v>
      </c>
      <c r="O157" s="18" t="s">
        <v>31</v>
      </c>
      <c r="P157" s="1">
        <v>7</v>
      </c>
    </row>
    <row r="158" customHeight="1" spans="3:16">
      <c r="C158" s="1">
        <v>152</v>
      </c>
      <c r="E158" s="1" t="s">
        <v>51</v>
      </c>
      <c r="F158" s="4">
        <v>2400000000000</v>
      </c>
      <c r="G158" s="4">
        <f t="shared" si="4"/>
        <v>480000000000</v>
      </c>
      <c r="H158" s="4">
        <f t="shared" si="5"/>
        <v>4.8e+16</v>
      </c>
      <c r="I158" s="2">
        <v>186</v>
      </c>
      <c r="J158" s="2">
        <v>116</v>
      </c>
      <c r="K158" s="2">
        <v>100</v>
      </c>
      <c r="L158" s="2">
        <v>100</v>
      </c>
      <c r="M158" s="3">
        <f t="shared" si="2"/>
        <v>5200000000</v>
      </c>
      <c r="N158" s="3">
        <f t="shared" si="3"/>
        <v>5200000000</v>
      </c>
      <c r="O158" s="18" t="s">
        <v>31</v>
      </c>
      <c r="P158" s="1">
        <v>7</v>
      </c>
    </row>
    <row r="159" customHeight="1" spans="3:16">
      <c r="C159" s="1">
        <v>153</v>
      </c>
      <c r="E159" s="1" t="s">
        <v>51</v>
      </c>
      <c r="F159" s="4">
        <v>2600000000000</v>
      </c>
      <c r="G159" s="4">
        <f t="shared" si="4"/>
        <v>520000000000</v>
      </c>
      <c r="H159" s="4">
        <f t="shared" si="5"/>
        <v>5.2e+16</v>
      </c>
      <c r="I159" s="2">
        <v>187</v>
      </c>
      <c r="J159" s="2">
        <v>117</v>
      </c>
      <c r="K159" s="2">
        <v>100</v>
      </c>
      <c r="L159" s="2">
        <v>100</v>
      </c>
      <c r="M159" s="3">
        <f t="shared" si="2"/>
        <v>5300000000</v>
      </c>
      <c r="N159" s="3">
        <f t="shared" si="3"/>
        <v>5300000000</v>
      </c>
      <c r="O159" s="18" t="s">
        <v>31</v>
      </c>
      <c r="P159" s="1">
        <v>7</v>
      </c>
    </row>
    <row r="160" customHeight="1" spans="3:16">
      <c r="C160" s="1">
        <v>154</v>
      </c>
      <c r="E160" s="1" t="s">
        <v>51</v>
      </c>
      <c r="F160" s="4">
        <v>2800000000000</v>
      </c>
      <c r="G160" s="4">
        <f t="shared" si="4"/>
        <v>560000000000</v>
      </c>
      <c r="H160" s="4">
        <f t="shared" si="5"/>
        <v>5.6e+16</v>
      </c>
      <c r="I160" s="2">
        <v>188</v>
      </c>
      <c r="J160" s="2">
        <v>118</v>
      </c>
      <c r="K160" s="2">
        <v>100</v>
      </c>
      <c r="L160" s="2">
        <v>100</v>
      </c>
      <c r="M160" s="3">
        <f t="shared" si="2"/>
        <v>5400000000</v>
      </c>
      <c r="N160" s="3">
        <f t="shared" si="3"/>
        <v>5400000000</v>
      </c>
      <c r="O160" s="18" t="s">
        <v>31</v>
      </c>
      <c r="P160" s="1">
        <v>7</v>
      </c>
    </row>
    <row r="161" customHeight="1" spans="3:16">
      <c r="C161" s="1">
        <v>155</v>
      </c>
      <c r="E161" s="1" t="s">
        <v>51</v>
      </c>
      <c r="F161" s="4">
        <v>3000000000000</v>
      </c>
      <c r="G161" s="4">
        <f t="shared" si="4"/>
        <v>600000000000</v>
      </c>
      <c r="H161" s="4">
        <f t="shared" si="5"/>
        <v>6e+16</v>
      </c>
      <c r="I161" s="2">
        <v>189</v>
      </c>
      <c r="J161" s="2">
        <v>119</v>
      </c>
      <c r="K161" s="2">
        <v>100</v>
      </c>
      <c r="L161" s="2">
        <v>100</v>
      </c>
      <c r="M161" s="3">
        <f t="shared" si="2"/>
        <v>5500000000</v>
      </c>
      <c r="N161" s="3">
        <f t="shared" si="3"/>
        <v>5500000000</v>
      </c>
      <c r="O161" s="18" t="s">
        <v>31</v>
      </c>
      <c r="P161" s="1">
        <v>7</v>
      </c>
    </row>
    <row r="162" customHeight="1" spans="3:16">
      <c r="C162" s="1">
        <v>156</v>
      </c>
      <c r="E162" s="1" t="s">
        <v>51</v>
      </c>
      <c r="F162" s="4">
        <v>3200000000000</v>
      </c>
      <c r="G162" s="4">
        <f t="shared" si="4"/>
        <v>640000000000</v>
      </c>
      <c r="H162" s="4">
        <f t="shared" si="5"/>
        <v>6.4e+16</v>
      </c>
      <c r="I162" s="2">
        <v>190</v>
      </c>
      <c r="J162" s="2">
        <v>120</v>
      </c>
      <c r="K162" s="2">
        <v>100</v>
      </c>
      <c r="L162" s="2">
        <v>100</v>
      </c>
      <c r="M162" s="3">
        <f t="shared" si="2"/>
        <v>5600000000</v>
      </c>
      <c r="N162" s="3">
        <f t="shared" si="3"/>
        <v>5600000000</v>
      </c>
      <c r="O162" s="18" t="s">
        <v>31</v>
      </c>
      <c r="P162" s="1">
        <v>7</v>
      </c>
    </row>
    <row r="163" customHeight="1" spans="3:16">
      <c r="C163" s="1">
        <v>157</v>
      </c>
      <c r="E163" s="1" t="s">
        <v>51</v>
      </c>
      <c r="F163" s="4">
        <v>3400000000000</v>
      </c>
      <c r="G163" s="4">
        <f t="shared" si="4"/>
        <v>680000000000</v>
      </c>
      <c r="H163" s="4">
        <f t="shared" si="5"/>
        <v>6.8e+16</v>
      </c>
      <c r="I163" s="2">
        <v>191</v>
      </c>
      <c r="J163" s="2">
        <v>121</v>
      </c>
      <c r="K163" s="2">
        <v>100</v>
      </c>
      <c r="L163" s="2">
        <v>100</v>
      </c>
      <c r="M163" s="3">
        <f t="shared" si="2"/>
        <v>5700000000</v>
      </c>
      <c r="N163" s="3">
        <f t="shared" si="3"/>
        <v>5700000000</v>
      </c>
      <c r="O163" s="18" t="s">
        <v>31</v>
      </c>
      <c r="P163" s="1">
        <v>7</v>
      </c>
    </row>
    <row r="164" customHeight="1" spans="3:16">
      <c r="C164" s="1">
        <v>158</v>
      </c>
      <c r="E164" s="1" t="s">
        <v>51</v>
      </c>
      <c r="F164" s="4">
        <v>3700000000000</v>
      </c>
      <c r="G164" s="4">
        <f t="shared" si="4"/>
        <v>740000000000</v>
      </c>
      <c r="H164" s="4">
        <f t="shared" si="5"/>
        <v>7.4e+16</v>
      </c>
      <c r="I164" s="2">
        <v>192</v>
      </c>
      <c r="J164" s="2">
        <v>122</v>
      </c>
      <c r="K164" s="2">
        <v>100</v>
      </c>
      <c r="L164" s="2">
        <v>100</v>
      </c>
      <c r="M164" s="3">
        <f t="shared" si="2"/>
        <v>5800000000</v>
      </c>
      <c r="N164" s="3">
        <f t="shared" si="3"/>
        <v>5800000000</v>
      </c>
      <c r="O164" s="18" t="s">
        <v>31</v>
      </c>
      <c r="P164" s="1">
        <v>7</v>
      </c>
    </row>
    <row r="165" customHeight="1" spans="3:16">
      <c r="C165" s="1">
        <v>159</v>
      </c>
      <c r="E165" s="1" t="s">
        <v>51</v>
      </c>
      <c r="F165" s="4">
        <v>4000000000000</v>
      </c>
      <c r="G165" s="4">
        <f t="shared" si="4"/>
        <v>800000000000</v>
      </c>
      <c r="H165" s="4">
        <f t="shared" si="5"/>
        <v>8e+16</v>
      </c>
      <c r="I165" s="2">
        <v>193</v>
      </c>
      <c r="J165" s="2">
        <v>123</v>
      </c>
      <c r="K165" s="2">
        <v>100</v>
      </c>
      <c r="L165" s="2">
        <v>100</v>
      </c>
      <c r="M165" s="3">
        <f t="shared" si="2"/>
        <v>5900000000</v>
      </c>
      <c r="N165" s="3">
        <f t="shared" si="3"/>
        <v>5900000000</v>
      </c>
      <c r="O165" s="18" t="s">
        <v>31</v>
      </c>
      <c r="P165" s="1">
        <v>7</v>
      </c>
    </row>
    <row r="166" customHeight="1" spans="3:16">
      <c r="C166" s="1">
        <v>160</v>
      </c>
      <c r="E166" s="1" t="s">
        <v>51</v>
      </c>
      <c r="F166" s="4">
        <v>4200000000000</v>
      </c>
      <c r="G166" s="4">
        <f t="shared" si="4"/>
        <v>840000000000</v>
      </c>
      <c r="H166" s="4">
        <f t="shared" si="5"/>
        <v>8.4e+16</v>
      </c>
      <c r="I166" s="2">
        <v>194</v>
      </c>
      <c r="J166" s="2">
        <v>124</v>
      </c>
      <c r="K166" s="2">
        <v>100</v>
      </c>
      <c r="L166" s="2">
        <v>100</v>
      </c>
      <c r="M166" s="3">
        <f t="shared" si="2"/>
        <v>6000000000</v>
      </c>
      <c r="N166" s="3">
        <f t="shared" si="3"/>
        <v>6000000000</v>
      </c>
      <c r="O166" s="18" t="s">
        <v>31</v>
      </c>
      <c r="P166" s="1">
        <v>7</v>
      </c>
    </row>
    <row r="167" customHeight="1" spans="3:16">
      <c r="C167" s="1">
        <v>161</v>
      </c>
      <c r="E167" s="1" t="s">
        <v>51</v>
      </c>
      <c r="F167" s="4">
        <v>4600000000000</v>
      </c>
      <c r="G167" s="4">
        <f t="shared" si="4"/>
        <v>920000000000</v>
      </c>
      <c r="H167" s="4">
        <f t="shared" si="5"/>
        <v>9.2e+16</v>
      </c>
      <c r="I167" s="2">
        <v>195</v>
      </c>
      <c r="J167" s="2">
        <v>125</v>
      </c>
      <c r="K167" s="2">
        <v>100</v>
      </c>
      <c r="L167" s="2">
        <v>100</v>
      </c>
      <c r="M167" s="3">
        <f t="shared" si="2"/>
        <v>6100000000</v>
      </c>
      <c r="N167" s="3">
        <f t="shared" si="3"/>
        <v>6100000000</v>
      </c>
      <c r="O167" s="18" t="s">
        <v>31</v>
      </c>
      <c r="P167" s="1">
        <v>7</v>
      </c>
    </row>
    <row r="168" customHeight="1" spans="3:16">
      <c r="C168" s="1">
        <v>162</v>
      </c>
      <c r="E168" s="1" t="s">
        <v>51</v>
      </c>
      <c r="F168" s="4">
        <v>4900000000000</v>
      </c>
      <c r="G168" s="4">
        <f t="shared" si="4"/>
        <v>980000000000</v>
      </c>
      <c r="H168" s="4">
        <f t="shared" si="5"/>
        <v>9.8e+16</v>
      </c>
      <c r="I168" s="2">
        <v>196</v>
      </c>
      <c r="J168" s="2">
        <v>126</v>
      </c>
      <c r="K168" s="2">
        <v>100</v>
      </c>
      <c r="L168" s="2">
        <v>100</v>
      </c>
      <c r="M168" s="3">
        <f t="shared" si="2"/>
        <v>6200000000</v>
      </c>
      <c r="N168" s="3">
        <f t="shared" si="3"/>
        <v>6200000000</v>
      </c>
      <c r="O168" s="18" t="s">
        <v>31</v>
      </c>
      <c r="P168" s="1">
        <v>7</v>
      </c>
    </row>
    <row r="169" customHeight="1" spans="3:16">
      <c r="C169" s="1">
        <v>163</v>
      </c>
      <c r="E169" s="1" t="s">
        <v>51</v>
      </c>
      <c r="F169" s="4">
        <v>5200000000000</v>
      </c>
      <c r="G169" s="4">
        <f t="shared" si="4"/>
        <v>1040000000000</v>
      </c>
      <c r="H169" s="4">
        <f t="shared" si="5"/>
        <v>1.04e+17</v>
      </c>
      <c r="I169" s="2">
        <v>197</v>
      </c>
      <c r="J169" s="2">
        <v>127</v>
      </c>
      <c r="K169" s="2">
        <v>100</v>
      </c>
      <c r="L169" s="2">
        <v>100</v>
      </c>
      <c r="M169" s="3">
        <f t="shared" si="2"/>
        <v>6300000000</v>
      </c>
      <c r="N169" s="3">
        <f t="shared" si="3"/>
        <v>6300000000</v>
      </c>
      <c r="O169" s="18" t="s">
        <v>31</v>
      </c>
      <c r="P169" s="1">
        <v>7</v>
      </c>
    </row>
    <row r="170" customHeight="1" spans="3:16">
      <c r="C170" s="1">
        <v>164</v>
      </c>
      <c r="E170" s="1" t="s">
        <v>51</v>
      </c>
      <c r="F170" s="4">
        <v>5600000000000</v>
      </c>
      <c r="G170" s="4">
        <f t="shared" si="4"/>
        <v>1120000000000</v>
      </c>
      <c r="H170" s="4">
        <f t="shared" si="5"/>
        <v>1.12e+17</v>
      </c>
      <c r="I170" s="2">
        <v>198</v>
      </c>
      <c r="J170" s="2">
        <v>128</v>
      </c>
      <c r="K170" s="2">
        <v>100</v>
      </c>
      <c r="L170" s="2">
        <v>100</v>
      </c>
      <c r="M170" s="3">
        <f t="shared" si="2"/>
        <v>6400000000</v>
      </c>
      <c r="N170" s="3">
        <f t="shared" si="3"/>
        <v>6400000000</v>
      </c>
      <c r="O170" s="18" t="s">
        <v>31</v>
      </c>
      <c r="P170" s="1">
        <v>7</v>
      </c>
    </row>
    <row r="171" customHeight="1" spans="3:16">
      <c r="C171" s="1">
        <v>165</v>
      </c>
      <c r="E171" s="1" t="s">
        <v>51</v>
      </c>
      <c r="F171" s="4">
        <v>6000000000000</v>
      </c>
      <c r="G171" s="4">
        <f t="shared" si="4"/>
        <v>1200000000000</v>
      </c>
      <c r="H171" s="4">
        <f t="shared" si="5"/>
        <v>1.2e+17</v>
      </c>
      <c r="I171" s="2">
        <v>199</v>
      </c>
      <c r="J171" s="2">
        <v>129</v>
      </c>
      <c r="K171" s="2">
        <v>100</v>
      </c>
      <c r="L171" s="2">
        <v>100</v>
      </c>
      <c r="M171" s="3">
        <f t="shared" si="2"/>
        <v>6500000000</v>
      </c>
      <c r="N171" s="3">
        <f t="shared" si="3"/>
        <v>6500000000</v>
      </c>
      <c r="O171" s="18" t="s">
        <v>31</v>
      </c>
      <c r="P171" s="1">
        <v>7</v>
      </c>
    </row>
    <row r="172" customHeight="1" spans="3:16">
      <c r="C172" s="1">
        <v>166</v>
      </c>
      <c r="E172" s="1" t="s">
        <v>51</v>
      </c>
      <c r="F172" s="4">
        <v>6500000000000</v>
      </c>
      <c r="G172" s="4">
        <f t="shared" si="4"/>
        <v>1300000000000</v>
      </c>
      <c r="H172" s="4">
        <f t="shared" si="5"/>
        <v>1.3e+17</v>
      </c>
      <c r="I172" s="2">
        <v>200</v>
      </c>
      <c r="J172" s="2">
        <v>130</v>
      </c>
      <c r="K172" s="2">
        <v>100</v>
      </c>
      <c r="L172" s="2">
        <v>100</v>
      </c>
      <c r="M172" s="3">
        <f t="shared" ref="M172:M206" si="6">M171+100000000</f>
        <v>6600000000</v>
      </c>
      <c r="N172" s="3">
        <f t="shared" ref="N172:N206" si="7">N171+100000000</f>
        <v>6600000000</v>
      </c>
      <c r="O172" s="18" t="s">
        <v>31</v>
      </c>
      <c r="P172" s="1">
        <v>7</v>
      </c>
    </row>
    <row r="173" customHeight="1" spans="3:16">
      <c r="C173" s="1">
        <v>167</v>
      </c>
      <c r="E173" s="1" t="s">
        <v>51</v>
      </c>
      <c r="F173" s="4">
        <v>7000000000000</v>
      </c>
      <c r="G173" s="4">
        <f t="shared" si="4"/>
        <v>1400000000000</v>
      </c>
      <c r="H173" s="4">
        <f t="shared" si="5"/>
        <v>1.4e+17</v>
      </c>
      <c r="I173" s="2">
        <v>201</v>
      </c>
      <c r="J173" s="2">
        <v>131</v>
      </c>
      <c r="K173" s="2">
        <v>100</v>
      </c>
      <c r="L173" s="2">
        <v>100</v>
      </c>
      <c r="M173" s="3">
        <f t="shared" si="6"/>
        <v>6700000000</v>
      </c>
      <c r="N173" s="3">
        <f t="shared" si="7"/>
        <v>6700000000</v>
      </c>
      <c r="O173" s="18" t="s">
        <v>31</v>
      </c>
      <c r="P173" s="1">
        <v>7</v>
      </c>
    </row>
    <row r="174" customHeight="1" spans="3:16">
      <c r="C174" s="1">
        <v>168</v>
      </c>
      <c r="E174" s="1" t="s">
        <v>51</v>
      </c>
      <c r="F174" s="4">
        <v>7500000000000</v>
      </c>
      <c r="G174" s="4">
        <f t="shared" si="4"/>
        <v>1500000000000</v>
      </c>
      <c r="H174" s="4">
        <f t="shared" si="5"/>
        <v>1.5e+17</v>
      </c>
      <c r="I174" s="2">
        <v>202</v>
      </c>
      <c r="J174" s="2">
        <v>132</v>
      </c>
      <c r="K174" s="2">
        <v>100</v>
      </c>
      <c r="L174" s="2">
        <v>100</v>
      </c>
      <c r="M174" s="3">
        <f t="shared" si="6"/>
        <v>6800000000</v>
      </c>
      <c r="N174" s="3">
        <f t="shared" si="7"/>
        <v>6800000000</v>
      </c>
      <c r="O174" s="18" t="s">
        <v>31</v>
      </c>
      <c r="P174" s="1">
        <v>7</v>
      </c>
    </row>
    <row r="175" customHeight="1" spans="3:16">
      <c r="C175" s="1">
        <v>169</v>
      </c>
      <c r="E175" s="1" t="s">
        <v>51</v>
      </c>
      <c r="F175" s="4">
        <v>8000000000000</v>
      </c>
      <c r="G175" s="4">
        <f t="shared" si="4"/>
        <v>1600000000000</v>
      </c>
      <c r="H175" s="4">
        <f t="shared" si="5"/>
        <v>1.6e+17</v>
      </c>
      <c r="I175" s="2">
        <v>203</v>
      </c>
      <c r="J175" s="2">
        <v>133</v>
      </c>
      <c r="K175" s="2">
        <v>100</v>
      </c>
      <c r="L175" s="2">
        <v>100</v>
      </c>
      <c r="M175" s="3">
        <f t="shared" si="6"/>
        <v>6900000000</v>
      </c>
      <c r="N175" s="3">
        <f t="shared" si="7"/>
        <v>6900000000</v>
      </c>
      <c r="O175" s="18" t="s">
        <v>31</v>
      </c>
      <c r="P175" s="1">
        <v>7</v>
      </c>
    </row>
    <row r="176" customHeight="1" spans="3:16">
      <c r="C176" s="1">
        <v>170</v>
      </c>
      <c r="E176" s="1" t="s">
        <v>51</v>
      </c>
      <c r="F176" s="4">
        <v>8600000000000</v>
      </c>
      <c r="G176" s="4">
        <f t="shared" si="4"/>
        <v>1720000000000</v>
      </c>
      <c r="H176" s="4">
        <f t="shared" si="5"/>
        <v>1.72e+17</v>
      </c>
      <c r="I176" s="2">
        <v>204</v>
      </c>
      <c r="J176" s="2">
        <v>134</v>
      </c>
      <c r="K176" s="2">
        <v>100</v>
      </c>
      <c r="L176" s="2">
        <v>100</v>
      </c>
      <c r="M176" s="3">
        <f t="shared" si="6"/>
        <v>7000000000</v>
      </c>
      <c r="N176" s="3">
        <f t="shared" si="7"/>
        <v>7000000000</v>
      </c>
      <c r="O176" s="18" t="s">
        <v>31</v>
      </c>
      <c r="P176" s="1">
        <v>7</v>
      </c>
    </row>
    <row r="177" customHeight="1" spans="3:16">
      <c r="C177" s="1">
        <v>171</v>
      </c>
      <c r="E177" s="1" t="s">
        <v>51</v>
      </c>
      <c r="F177" s="4">
        <v>9200000000000</v>
      </c>
      <c r="G177" s="4">
        <f t="shared" si="4"/>
        <v>1840000000000</v>
      </c>
      <c r="H177" s="4">
        <f t="shared" si="5"/>
        <v>1.84e+17</v>
      </c>
      <c r="I177" s="2">
        <v>205</v>
      </c>
      <c r="J177" s="2">
        <v>135</v>
      </c>
      <c r="K177" s="2">
        <v>100</v>
      </c>
      <c r="L177" s="2">
        <v>100</v>
      </c>
      <c r="M177" s="3">
        <f t="shared" si="6"/>
        <v>7100000000</v>
      </c>
      <c r="N177" s="3">
        <f t="shared" si="7"/>
        <v>7100000000</v>
      </c>
      <c r="O177" s="18" t="s">
        <v>31</v>
      </c>
      <c r="P177" s="1">
        <v>7</v>
      </c>
    </row>
    <row r="178" customHeight="1" spans="3:16">
      <c r="C178" s="1">
        <v>172</v>
      </c>
      <c r="E178" s="1" t="s">
        <v>51</v>
      </c>
      <c r="F178" s="4">
        <v>9900000000000</v>
      </c>
      <c r="G178" s="4">
        <f t="shared" si="4"/>
        <v>1980000000000</v>
      </c>
      <c r="H178" s="4">
        <f t="shared" si="5"/>
        <v>1.98e+17</v>
      </c>
      <c r="I178" s="2">
        <v>206</v>
      </c>
      <c r="J178" s="2">
        <v>136</v>
      </c>
      <c r="K178" s="2">
        <v>100</v>
      </c>
      <c r="L178" s="2">
        <v>100</v>
      </c>
      <c r="M178" s="3">
        <f t="shared" si="6"/>
        <v>7200000000</v>
      </c>
      <c r="N178" s="3">
        <f t="shared" si="7"/>
        <v>7200000000</v>
      </c>
      <c r="O178" s="18" t="s">
        <v>31</v>
      </c>
      <c r="P178" s="1">
        <v>7</v>
      </c>
    </row>
    <row r="179" customHeight="1" spans="3:16">
      <c r="C179" s="1">
        <v>173</v>
      </c>
      <c r="E179" s="1" t="s">
        <v>51</v>
      </c>
      <c r="F179" s="4">
        <v>10000000000000</v>
      </c>
      <c r="G179" s="4">
        <f t="shared" si="4"/>
        <v>2000000000000</v>
      </c>
      <c r="H179" s="4">
        <f t="shared" si="5"/>
        <v>2e+17</v>
      </c>
      <c r="I179" s="2">
        <v>207</v>
      </c>
      <c r="J179" s="2">
        <v>137</v>
      </c>
      <c r="K179" s="2">
        <v>100</v>
      </c>
      <c r="L179" s="2">
        <v>100</v>
      </c>
      <c r="M179" s="3">
        <f t="shared" si="6"/>
        <v>7300000000</v>
      </c>
      <c r="N179" s="3">
        <f t="shared" si="7"/>
        <v>7300000000</v>
      </c>
      <c r="O179" s="18" t="s">
        <v>31</v>
      </c>
      <c r="P179" s="1">
        <v>7</v>
      </c>
    </row>
    <row r="180" customHeight="1" spans="3:16">
      <c r="C180" s="1">
        <v>174</v>
      </c>
      <c r="E180" s="1" t="s">
        <v>51</v>
      </c>
      <c r="F180" s="4">
        <v>11000000000000</v>
      </c>
      <c r="G180" s="4">
        <f t="shared" si="4"/>
        <v>2200000000000</v>
      </c>
      <c r="H180" s="4">
        <f t="shared" si="5"/>
        <v>2.2e+17</v>
      </c>
      <c r="I180" s="2">
        <v>208</v>
      </c>
      <c r="J180" s="2">
        <v>138</v>
      </c>
      <c r="K180" s="2">
        <v>100</v>
      </c>
      <c r="L180" s="2">
        <v>100</v>
      </c>
      <c r="M180" s="3">
        <f t="shared" si="6"/>
        <v>7400000000</v>
      </c>
      <c r="N180" s="3">
        <f t="shared" si="7"/>
        <v>7400000000</v>
      </c>
      <c r="O180" s="18" t="s">
        <v>31</v>
      </c>
      <c r="P180" s="1">
        <v>7</v>
      </c>
    </row>
    <row r="181" customHeight="1" spans="3:16">
      <c r="C181" s="1">
        <v>175</v>
      </c>
      <c r="E181" s="1" t="s">
        <v>51</v>
      </c>
      <c r="F181" s="4">
        <v>12000000000000</v>
      </c>
      <c r="G181" s="4">
        <f t="shared" si="4"/>
        <v>2400000000000</v>
      </c>
      <c r="H181" s="4">
        <f t="shared" si="5"/>
        <v>2.4e+17</v>
      </c>
      <c r="I181" s="2">
        <v>209</v>
      </c>
      <c r="J181" s="2">
        <v>139</v>
      </c>
      <c r="K181" s="2">
        <v>100</v>
      </c>
      <c r="L181" s="2">
        <v>100</v>
      </c>
      <c r="M181" s="3">
        <f t="shared" si="6"/>
        <v>7500000000</v>
      </c>
      <c r="N181" s="3">
        <f t="shared" si="7"/>
        <v>7500000000</v>
      </c>
      <c r="O181" s="18" t="s">
        <v>31</v>
      </c>
      <c r="P181" s="1">
        <v>7</v>
      </c>
    </row>
    <row r="182" customHeight="1" spans="3:16">
      <c r="C182" s="1">
        <v>176</v>
      </c>
      <c r="E182" s="1" t="s">
        <v>51</v>
      </c>
      <c r="F182" s="4">
        <v>13000000000000</v>
      </c>
      <c r="G182" s="4">
        <f t="shared" si="4"/>
        <v>2600000000000</v>
      </c>
      <c r="H182" s="4">
        <f t="shared" si="5"/>
        <v>2.6e+17</v>
      </c>
      <c r="I182" s="2">
        <v>210</v>
      </c>
      <c r="J182" s="2">
        <v>140</v>
      </c>
      <c r="K182" s="2">
        <v>100</v>
      </c>
      <c r="L182" s="2">
        <v>100</v>
      </c>
      <c r="M182" s="3">
        <f t="shared" si="6"/>
        <v>7600000000</v>
      </c>
      <c r="N182" s="3">
        <f t="shared" si="7"/>
        <v>7600000000</v>
      </c>
      <c r="O182" s="18" t="s">
        <v>31</v>
      </c>
      <c r="P182" s="1">
        <v>7</v>
      </c>
    </row>
    <row r="183" customHeight="1" spans="3:16">
      <c r="C183" s="1">
        <v>177</v>
      </c>
      <c r="E183" s="1" t="s">
        <v>51</v>
      </c>
      <c r="F183" s="4">
        <v>14000000000000</v>
      </c>
      <c r="G183" s="4">
        <f t="shared" si="4"/>
        <v>2800000000000</v>
      </c>
      <c r="H183" s="4">
        <f t="shared" si="5"/>
        <v>2.8e+17</v>
      </c>
      <c r="I183" s="2">
        <v>211</v>
      </c>
      <c r="J183" s="2">
        <v>141</v>
      </c>
      <c r="K183" s="2">
        <v>100</v>
      </c>
      <c r="L183" s="2">
        <v>100</v>
      </c>
      <c r="M183" s="3">
        <f t="shared" si="6"/>
        <v>7700000000</v>
      </c>
      <c r="N183" s="3">
        <f t="shared" si="7"/>
        <v>7700000000</v>
      </c>
      <c r="O183" s="18" t="s">
        <v>31</v>
      </c>
      <c r="P183" s="1">
        <v>7</v>
      </c>
    </row>
    <row r="184" customHeight="1" spans="3:16">
      <c r="C184" s="1">
        <v>178</v>
      </c>
      <c r="E184" s="1" t="s">
        <v>51</v>
      </c>
      <c r="F184" s="4">
        <v>15000000000000</v>
      </c>
      <c r="G184" s="4">
        <f t="shared" si="4"/>
        <v>3000000000000</v>
      </c>
      <c r="H184" s="4">
        <f t="shared" si="5"/>
        <v>3e+17</v>
      </c>
      <c r="I184" s="2">
        <v>212</v>
      </c>
      <c r="J184" s="2">
        <v>142</v>
      </c>
      <c r="K184" s="2">
        <v>100</v>
      </c>
      <c r="L184" s="2">
        <v>100</v>
      </c>
      <c r="M184" s="3">
        <f t="shared" si="6"/>
        <v>7800000000</v>
      </c>
      <c r="N184" s="3">
        <f t="shared" si="7"/>
        <v>7800000000</v>
      </c>
      <c r="O184" s="18" t="s">
        <v>31</v>
      </c>
      <c r="P184" s="1">
        <v>7</v>
      </c>
    </row>
    <row r="185" customHeight="1" spans="3:16">
      <c r="C185" s="1">
        <v>179</v>
      </c>
      <c r="E185" s="1" t="s">
        <v>51</v>
      </c>
      <c r="F185" s="4">
        <v>16000000000000</v>
      </c>
      <c r="G185" s="4">
        <f t="shared" si="4"/>
        <v>3200000000000</v>
      </c>
      <c r="H185" s="4">
        <f t="shared" si="5"/>
        <v>3.2e+17</v>
      </c>
      <c r="I185" s="2">
        <v>213</v>
      </c>
      <c r="J185" s="2">
        <v>143</v>
      </c>
      <c r="K185" s="2">
        <v>100</v>
      </c>
      <c r="L185" s="2">
        <v>100</v>
      </c>
      <c r="M185" s="3">
        <f t="shared" si="6"/>
        <v>7900000000</v>
      </c>
      <c r="N185" s="3">
        <f t="shared" si="7"/>
        <v>7900000000</v>
      </c>
      <c r="O185" s="18" t="s">
        <v>31</v>
      </c>
      <c r="P185" s="1">
        <v>7</v>
      </c>
    </row>
    <row r="186" customHeight="1" spans="3:16">
      <c r="C186" s="1">
        <v>180</v>
      </c>
      <c r="E186" s="1" t="s">
        <v>51</v>
      </c>
      <c r="F186" s="4">
        <v>17000000000000</v>
      </c>
      <c r="G186" s="4">
        <f t="shared" si="4"/>
        <v>3400000000000</v>
      </c>
      <c r="H186" s="4">
        <f t="shared" si="5"/>
        <v>3.4e+17</v>
      </c>
      <c r="I186" s="2">
        <v>214</v>
      </c>
      <c r="J186" s="2">
        <v>144</v>
      </c>
      <c r="K186" s="2">
        <v>100</v>
      </c>
      <c r="L186" s="2">
        <v>100</v>
      </c>
      <c r="M186" s="3">
        <f t="shared" si="6"/>
        <v>8000000000</v>
      </c>
      <c r="N186" s="3">
        <f t="shared" si="7"/>
        <v>8000000000</v>
      </c>
      <c r="O186" s="18" t="s">
        <v>31</v>
      </c>
      <c r="P186" s="1">
        <v>7</v>
      </c>
    </row>
    <row r="187" customHeight="1" spans="3:16">
      <c r="C187" s="1">
        <v>181</v>
      </c>
      <c r="E187" s="1" t="s">
        <v>51</v>
      </c>
      <c r="F187" s="4">
        <v>18000000000000</v>
      </c>
      <c r="G187" s="4">
        <f t="shared" si="4"/>
        <v>3600000000000</v>
      </c>
      <c r="H187" s="4">
        <f t="shared" si="5"/>
        <v>3.6e+17</v>
      </c>
      <c r="I187" s="2">
        <v>215</v>
      </c>
      <c r="J187" s="2">
        <v>145</v>
      </c>
      <c r="K187" s="2">
        <v>100</v>
      </c>
      <c r="L187" s="2">
        <v>100</v>
      </c>
      <c r="M187" s="3">
        <f t="shared" si="6"/>
        <v>8100000000</v>
      </c>
      <c r="N187" s="3">
        <f t="shared" si="7"/>
        <v>8100000000</v>
      </c>
      <c r="O187" s="18" t="s">
        <v>31</v>
      </c>
      <c r="P187" s="1">
        <v>7</v>
      </c>
    </row>
    <row r="188" customHeight="1" spans="3:16">
      <c r="C188" s="1">
        <v>182</v>
      </c>
      <c r="E188" s="1" t="s">
        <v>51</v>
      </c>
      <c r="F188" s="4">
        <v>19000000000000</v>
      </c>
      <c r="G188" s="4">
        <f t="shared" si="4"/>
        <v>3800000000000</v>
      </c>
      <c r="H188" s="4">
        <f t="shared" si="5"/>
        <v>3.8e+17</v>
      </c>
      <c r="I188" s="2">
        <v>216</v>
      </c>
      <c r="J188" s="2">
        <v>146</v>
      </c>
      <c r="K188" s="2">
        <v>100</v>
      </c>
      <c r="L188" s="2">
        <v>100</v>
      </c>
      <c r="M188" s="3">
        <f t="shared" si="6"/>
        <v>8200000000</v>
      </c>
      <c r="N188" s="3">
        <f t="shared" si="7"/>
        <v>8200000000</v>
      </c>
      <c r="O188" s="18" t="s">
        <v>31</v>
      </c>
      <c r="P188" s="1">
        <v>7</v>
      </c>
    </row>
    <row r="189" customHeight="1" spans="3:16">
      <c r="C189" s="1">
        <v>183</v>
      </c>
      <c r="E189" s="1" t="s">
        <v>51</v>
      </c>
      <c r="F189" s="4">
        <v>21000000000000</v>
      </c>
      <c r="G189" s="4">
        <f t="shared" si="4"/>
        <v>4200000000000</v>
      </c>
      <c r="H189" s="4">
        <f t="shared" si="5"/>
        <v>4.2e+17</v>
      </c>
      <c r="I189" s="2">
        <v>217</v>
      </c>
      <c r="J189" s="2">
        <v>147</v>
      </c>
      <c r="K189" s="2">
        <v>100</v>
      </c>
      <c r="L189" s="2">
        <v>100</v>
      </c>
      <c r="M189" s="3">
        <f t="shared" si="6"/>
        <v>8300000000</v>
      </c>
      <c r="N189" s="3">
        <f t="shared" si="7"/>
        <v>8300000000</v>
      </c>
      <c r="O189" s="18" t="s">
        <v>31</v>
      </c>
      <c r="P189" s="1">
        <v>7</v>
      </c>
    </row>
    <row r="190" customHeight="1" spans="3:16">
      <c r="C190" s="1">
        <v>184</v>
      </c>
      <c r="E190" s="1" t="s">
        <v>51</v>
      </c>
      <c r="F190" s="4">
        <v>22000000000000</v>
      </c>
      <c r="G190" s="4">
        <f t="shared" si="4"/>
        <v>4400000000000</v>
      </c>
      <c r="H190" s="4">
        <f t="shared" si="5"/>
        <v>4.4e+17</v>
      </c>
      <c r="I190" s="2">
        <v>218</v>
      </c>
      <c r="J190" s="2">
        <v>148</v>
      </c>
      <c r="K190" s="2">
        <v>100</v>
      </c>
      <c r="L190" s="2">
        <v>100</v>
      </c>
      <c r="M190" s="3">
        <f t="shared" si="6"/>
        <v>8400000000</v>
      </c>
      <c r="N190" s="3">
        <f t="shared" si="7"/>
        <v>8400000000</v>
      </c>
      <c r="O190" s="18" t="s">
        <v>31</v>
      </c>
      <c r="P190" s="1">
        <v>7</v>
      </c>
    </row>
    <row r="191" customHeight="1" spans="3:16">
      <c r="C191" s="1">
        <v>185</v>
      </c>
      <c r="E191" s="1" t="s">
        <v>51</v>
      </c>
      <c r="F191" s="4">
        <v>24000000000000</v>
      </c>
      <c r="G191" s="4">
        <f t="shared" si="4"/>
        <v>4800000000000</v>
      </c>
      <c r="H191" s="4">
        <f t="shared" si="5"/>
        <v>4.8e+17</v>
      </c>
      <c r="I191" s="2">
        <v>219</v>
      </c>
      <c r="J191" s="2">
        <v>149</v>
      </c>
      <c r="K191" s="2">
        <v>100</v>
      </c>
      <c r="L191" s="2">
        <v>100</v>
      </c>
      <c r="M191" s="3">
        <f t="shared" si="6"/>
        <v>8500000000</v>
      </c>
      <c r="N191" s="3">
        <f t="shared" si="7"/>
        <v>8500000000</v>
      </c>
      <c r="O191" s="18" t="s">
        <v>31</v>
      </c>
      <c r="P191" s="1">
        <v>7</v>
      </c>
    </row>
    <row r="192" customHeight="1" spans="3:16">
      <c r="C192" s="1">
        <v>186</v>
      </c>
      <c r="E192" s="1" t="s">
        <v>51</v>
      </c>
      <c r="F192" s="4">
        <v>26000000000000</v>
      </c>
      <c r="G192" s="4">
        <f t="shared" si="4"/>
        <v>5200000000000</v>
      </c>
      <c r="H192" s="4">
        <f t="shared" si="5"/>
        <v>5.2e+17</v>
      </c>
      <c r="I192" s="2">
        <v>220</v>
      </c>
      <c r="J192" s="2">
        <v>150</v>
      </c>
      <c r="K192" s="2">
        <v>100</v>
      </c>
      <c r="L192" s="2">
        <v>100</v>
      </c>
      <c r="M192" s="3">
        <f t="shared" si="6"/>
        <v>8600000000</v>
      </c>
      <c r="N192" s="3">
        <f t="shared" si="7"/>
        <v>8600000000</v>
      </c>
      <c r="O192" s="18" t="s">
        <v>31</v>
      </c>
      <c r="P192" s="1">
        <v>7</v>
      </c>
    </row>
    <row r="193" customHeight="1" spans="3:16">
      <c r="C193" s="1">
        <v>187</v>
      </c>
      <c r="E193" s="1" t="s">
        <v>51</v>
      </c>
      <c r="F193" s="4">
        <v>28000000000000</v>
      </c>
      <c r="G193" s="4">
        <f t="shared" si="4"/>
        <v>5600000000000</v>
      </c>
      <c r="H193" s="4">
        <f t="shared" si="5"/>
        <v>5.6e+17</v>
      </c>
      <c r="I193" s="2">
        <v>221</v>
      </c>
      <c r="J193" s="2">
        <v>151</v>
      </c>
      <c r="K193" s="2">
        <v>100</v>
      </c>
      <c r="L193" s="2">
        <v>100</v>
      </c>
      <c r="M193" s="3">
        <f t="shared" si="6"/>
        <v>8700000000</v>
      </c>
      <c r="N193" s="3">
        <f t="shared" si="7"/>
        <v>8700000000</v>
      </c>
      <c r="O193" s="18" t="s">
        <v>31</v>
      </c>
      <c r="P193" s="1">
        <v>7</v>
      </c>
    </row>
    <row r="194" customHeight="1" spans="3:16">
      <c r="C194" s="1">
        <v>188</v>
      </c>
      <c r="E194" s="1" t="s">
        <v>51</v>
      </c>
      <c r="F194" s="4">
        <v>30000000000000</v>
      </c>
      <c r="G194" s="4">
        <f t="shared" si="4"/>
        <v>6000000000000</v>
      </c>
      <c r="H194" s="4">
        <f t="shared" si="5"/>
        <v>6e+17</v>
      </c>
      <c r="I194" s="2">
        <v>222</v>
      </c>
      <c r="J194" s="2">
        <v>152</v>
      </c>
      <c r="K194" s="2">
        <v>100</v>
      </c>
      <c r="L194" s="2">
        <v>100</v>
      </c>
      <c r="M194" s="3">
        <f t="shared" si="6"/>
        <v>8800000000</v>
      </c>
      <c r="N194" s="3">
        <f t="shared" si="7"/>
        <v>8800000000</v>
      </c>
      <c r="O194" s="18" t="s">
        <v>31</v>
      </c>
      <c r="P194" s="1">
        <v>7</v>
      </c>
    </row>
    <row r="195" customHeight="1" spans="3:16">
      <c r="C195" s="1">
        <v>189</v>
      </c>
      <c r="E195" s="1" t="s">
        <v>51</v>
      </c>
      <c r="F195" s="4">
        <v>32000000000000</v>
      </c>
      <c r="G195" s="4">
        <f t="shared" si="4"/>
        <v>6400000000000</v>
      </c>
      <c r="H195" s="4">
        <f t="shared" si="5"/>
        <v>6.4e+17</v>
      </c>
      <c r="I195" s="2">
        <v>223</v>
      </c>
      <c r="J195" s="2">
        <v>153</v>
      </c>
      <c r="K195" s="2">
        <v>100</v>
      </c>
      <c r="L195" s="2">
        <v>100</v>
      </c>
      <c r="M195" s="3">
        <f t="shared" si="6"/>
        <v>8900000000</v>
      </c>
      <c r="N195" s="3">
        <f t="shared" si="7"/>
        <v>8900000000</v>
      </c>
      <c r="O195" s="18" t="s">
        <v>31</v>
      </c>
      <c r="P195" s="1">
        <v>7</v>
      </c>
    </row>
    <row r="196" customHeight="1" spans="3:16">
      <c r="C196" s="1">
        <v>190</v>
      </c>
      <c r="E196" s="1" t="s">
        <v>51</v>
      </c>
      <c r="F196" s="4">
        <v>34000000000000</v>
      </c>
      <c r="G196" s="4">
        <f t="shared" si="4"/>
        <v>6800000000000</v>
      </c>
      <c r="H196" s="4">
        <f t="shared" si="5"/>
        <v>6.8e+17</v>
      </c>
      <c r="I196" s="2">
        <v>224</v>
      </c>
      <c r="J196" s="2">
        <v>154</v>
      </c>
      <c r="K196" s="2">
        <v>100</v>
      </c>
      <c r="L196" s="2">
        <v>100</v>
      </c>
      <c r="M196" s="3">
        <f t="shared" si="6"/>
        <v>9000000000</v>
      </c>
      <c r="N196" s="3">
        <f t="shared" si="7"/>
        <v>9000000000</v>
      </c>
      <c r="O196" s="18" t="s">
        <v>31</v>
      </c>
      <c r="P196" s="1">
        <v>7</v>
      </c>
    </row>
    <row r="197" customHeight="1" spans="3:16">
      <c r="C197" s="1">
        <v>191</v>
      </c>
      <c r="E197" s="1" t="s">
        <v>51</v>
      </c>
      <c r="F197" s="4">
        <v>37000000000000</v>
      </c>
      <c r="G197" s="4">
        <f t="shared" si="4"/>
        <v>7400000000000</v>
      </c>
      <c r="H197" s="4">
        <f t="shared" si="5"/>
        <v>7.4e+17</v>
      </c>
      <c r="I197" s="2">
        <v>225</v>
      </c>
      <c r="J197" s="2">
        <v>155</v>
      </c>
      <c r="K197" s="2">
        <v>100</v>
      </c>
      <c r="L197" s="2">
        <v>100</v>
      </c>
      <c r="M197" s="3">
        <f t="shared" si="6"/>
        <v>9100000000</v>
      </c>
      <c r="N197" s="3">
        <f t="shared" si="7"/>
        <v>9100000000</v>
      </c>
      <c r="O197" s="18" t="s">
        <v>31</v>
      </c>
      <c r="P197" s="1">
        <v>7</v>
      </c>
    </row>
    <row r="198" customHeight="1" spans="3:16">
      <c r="C198" s="1">
        <v>192</v>
      </c>
      <c r="E198" s="1" t="s">
        <v>51</v>
      </c>
      <c r="F198" s="4">
        <v>40000000000000</v>
      </c>
      <c r="G198" s="4">
        <f t="shared" si="4"/>
        <v>8000000000000</v>
      </c>
      <c r="H198" s="4">
        <f t="shared" si="5"/>
        <v>8e+17</v>
      </c>
      <c r="I198" s="2">
        <v>226</v>
      </c>
      <c r="J198" s="2">
        <v>156</v>
      </c>
      <c r="K198" s="2">
        <v>100</v>
      </c>
      <c r="L198" s="2">
        <v>100</v>
      </c>
      <c r="M198" s="3">
        <f t="shared" si="6"/>
        <v>9200000000</v>
      </c>
      <c r="N198" s="3">
        <f t="shared" si="7"/>
        <v>9200000000</v>
      </c>
      <c r="O198" s="18" t="s">
        <v>31</v>
      </c>
      <c r="P198" s="1">
        <v>7</v>
      </c>
    </row>
    <row r="199" customHeight="1" spans="3:16">
      <c r="C199" s="1">
        <v>193</v>
      </c>
      <c r="E199" s="1" t="s">
        <v>51</v>
      </c>
      <c r="F199" s="4">
        <v>42000000000000</v>
      </c>
      <c r="G199" s="4">
        <f t="shared" si="4"/>
        <v>8400000000000</v>
      </c>
      <c r="H199" s="4">
        <f t="shared" si="5"/>
        <v>8.4e+17</v>
      </c>
      <c r="I199" s="2">
        <v>227</v>
      </c>
      <c r="J199" s="2">
        <v>157</v>
      </c>
      <c r="K199" s="2">
        <v>100</v>
      </c>
      <c r="L199" s="2">
        <v>100</v>
      </c>
      <c r="M199" s="3">
        <f t="shared" si="6"/>
        <v>9300000000</v>
      </c>
      <c r="N199" s="3">
        <f t="shared" si="7"/>
        <v>9300000000</v>
      </c>
      <c r="O199" s="18" t="s">
        <v>31</v>
      </c>
      <c r="P199" s="1">
        <v>7</v>
      </c>
    </row>
    <row r="200" customHeight="1" spans="3:16">
      <c r="C200" s="1">
        <v>194</v>
      </c>
      <c r="E200" s="1" t="s">
        <v>51</v>
      </c>
      <c r="F200" s="4">
        <v>46000000000000</v>
      </c>
      <c r="G200" s="4">
        <f t="shared" si="4"/>
        <v>9200000000000</v>
      </c>
      <c r="H200" s="4">
        <f t="shared" si="5"/>
        <v>9.2e+17</v>
      </c>
      <c r="I200" s="2">
        <v>228</v>
      </c>
      <c r="J200" s="2">
        <v>158</v>
      </c>
      <c r="K200" s="2">
        <v>100</v>
      </c>
      <c r="L200" s="2">
        <v>100</v>
      </c>
      <c r="M200" s="3">
        <f t="shared" si="6"/>
        <v>9400000000</v>
      </c>
      <c r="N200" s="3">
        <f t="shared" si="7"/>
        <v>9400000000</v>
      </c>
      <c r="O200" s="18" t="s">
        <v>31</v>
      </c>
      <c r="P200" s="1">
        <v>7</v>
      </c>
    </row>
    <row r="201" customHeight="1" spans="3:16">
      <c r="C201" s="1">
        <v>195</v>
      </c>
      <c r="E201" s="1" t="s">
        <v>51</v>
      </c>
      <c r="F201" s="4">
        <v>49000000000000</v>
      </c>
      <c r="G201" s="4">
        <f t="shared" si="4"/>
        <v>9800000000000</v>
      </c>
      <c r="H201" s="4">
        <f t="shared" si="5"/>
        <v>9.8e+17</v>
      </c>
      <c r="I201" s="2">
        <v>229</v>
      </c>
      <c r="J201" s="2">
        <v>159</v>
      </c>
      <c r="K201" s="2">
        <v>100</v>
      </c>
      <c r="L201" s="2">
        <v>100</v>
      </c>
      <c r="M201" s="3">
        <f t="shared" si="6"/>
        <v>9500000000</v>
      </c>
      <c r="N201" s="3">
        <f t="shared" si="7"/>
        <v>9500000000</v>
      </c>
      <c r="O201" s="18" t="s">
        <v>31</v>
      </c>
      <c r="P201" s="1">
        <v>7</v>
      </c>
    </row>
    <row r="202" customHeight="1" spans="3:16">
      <c r="C202" s="1">
        <v>196</v>
      </c>
      <c r="E202" s="1" t="s">
        <v>51</v>
      </c>
      <c r="F202" s="4">
        <v>52000000000000</v>
      </c>
      <c r="G202" s="4">
        <f t="shared" si="4"/>
        <v>10400000000000</v>
      </c>
      <c r="H202" s="4">
        <f t="shared" si="5"/>
        <v>1.04e+18</v>
      </c>
      <c r="I202" s="2">
        <v>230</v>
      </c>
      <c r="J202" s="2">
        <v>160</v>
      </c>
      <c r="K202" s="2">
        <v>100</v>
      </c>
      <c r="L202" s="2">
        <v>100</v>
      </c>
      <c r="M202" s="3">
        <f t="shared" si="6"/>
        <v>9600000000</v>
      </c>
      <c r="N202" s="3">
        <f t="shared" si="7"/>
        <v>9600000000</v>
      </c>
      <c r="O202" s="18" t="s">
        <v>31</v>
      </c>
      <c r="P202" s="1">
        <v>7</v>
      </c>
    </row>
    <row r="203" customHeight="1" spans="3:16">
      <c r="C203" s="1">
        <v>197</v>
      </c>
      <c r="E203" s="1" t="s">
        <v>51</v>
      </c>
      <c r="F203" s="4">
        <v>56000000000000</v>
      </c>
      <c r="G203" s="4">
        <f t="shared" si="4"/>
        <v>11200000000000</v>
      </c>
      <c r="H203" s="4">
        <f t="shared" si="5"/>
        <v>1.12e+18</v>
      </c>
      <c r="I203" s="2">
        <v>231</v>
      </c>
      <c r="J203" s="2">
        <v>161</v>
      </c>
      <c r="K203" s="2">
        <v>100</v>
      </c>
      <c r="L203" s="2">
        <v>100</v>
      </c>
      <c r="M203" s="3">
        <f t="shared" si="6"/>
        <v>9700000000</v>
      </c>
      <c r="N203" s="3">
        <f t="shared" si="7"/>
        <v>9700000000</v>
      </c>
      <c r="O203" s="18" t="s">
        <v>31</v>
      </c>
      <c r="P203" s="1">
        <v>7</v>
      </c>
    </row>
    <row r="204" customHeight="1" spans="3:16">
      <c r="C204" s="1">
        <v>198</v>
      </c>
      <c r="E204" s="1" t="s">
        <v>51</v>
      </c>
      <c r="F204" s="4">
        <v>60000000000000</v>
      </c>
      <c r="G204" s="4">
        <f t="shared" si="4"/>
        <v>12000000000000</v>
      </c>
      <c r="H204" s="4">
        <f t="shared" si="5"/>
        <v>1.2e+18</v>
      </c>
      <c r="I204" s="2">
        <v>232</v>
      </c>
      <c r="J204" s="2">
        <v>162</v>
      </c>
      <c r="K204" s="2">
        <v>100</v>
      </c>
      <c r="L204" s="2">
        <v>100</v>
      </c>
      <c r="M204" s="3">
        <f t="shared" si="6"/>
        <v>9800000000</v>
      </c>
      <c r="N204" s="3">
        <f t="shared" si="7"/>
        <v>9800000000</v>
      </c>
      <c r="O204" s="18" t="s">
        <v>31</v>
      </c>
      <c r="P204" s="1">
        <v>7</v>
      </c>
    </row>
    <row r="205" customHeight="1" spans="3:16">
      <c r="C205" s="1">
        <v>199</v>
      </c>
      <c r="E205" s="1" t="s">
        <v>51</v>
      </c>
      <c r="F205" s="4">
        <v>65000000000000</v>
      </c>
      <c r="G205" s="4">
        <f t="shared" ref="F205:H205" si="8">G172*10</f>
        <v>13000000000000</v>
      </c>
      <c r="H205" s="4">
        <f t="shared" si="8"/>
        <v>1.3e+18</v>
      </c>
      <c r="I205" s="2">
        <v>233</v>
      </c>
      <c r="J205" s="2">
        <v>163</v>
      </c>
      <c r="K205" s="2">
        <v>100</v>
      </c>
      <c r="L205" s="2">
        <v>100</v>
      </c>
      <c r="M205" s="3">
        <f t="shared" si="6"/>
        <v>9900000000</v>
      </c>
      <c r="N205" s="3">
        <f t="shared" si="7"/>
        <v>9900000000</v>
      </c>
      <c r="O205" s="18" t="s">
        <v>31</v>
      </c>
      <c r="P205" s="1">
        <v>7</v>
      </c>
    </row>
    <row r="206" s="2" customFormat="1" customHeight="1" spans="3:17">
      <c r="C206" s="1">
        <v>200</v>
      </c>
      <c r="D206" s="8"/>
      <c r="E206" s="1" t="s">
        <v>51</v>
      </c>
      <c r="F206" s="4">
        <v>70000000000000</v>
      </c>
      <c r="G206" s="4">
        <f t="shared" ref="F206:H206" si="9">G173*10</f>
        <v>14000000000000</v>
      </c>
      <c r="H206" s="4">
        <f t="shared" si="9"/>
        <v>1.4e+18</v>
      </c>
      <c r="I206" s="2">
        <v>234</v>
      </c>
      <c r="J206" s="2">
        <v>164</v>
      </c>
      <c r="K206" s="2">
        <v>100</v>
      </c>
      <c r="L206" s="2">
        <v>100</v>
      </c>
      <c r="M206" s="3">
        <f t="shared" si="6"/>
        <v>10000000000</v>
      </c>
      <c r="N206" s="3">
        <f t="shared" si="7"/>
        <v>10000000000</v>
      </c>
      <c r="O206" s="18" t="s">
        <v>31</v>
      </c>
      <c r="P206" s="1">
        <v>7</v>
      </c>
      <c r="Q206" s="1"/>
    </row>
  </sheetData>
  <autoFilter ref="A5:Q105">
    <sortState ref="A5:Q105">
      <sortCondition ref="F5"/>
    </sortState>
    <extLst/>
  </autoFilter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2024-02-18T13:59:24Z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