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_Files\afrodataviz\sub_pro_9_olympics\processed_tables\"/>
    </mc:Choice>
  </mc:AlternateContent>
  <xr:revisionPtr revIDLastSave="0" documentId="13_ncr:1_{B7DAF443-5168-48EC-87B0-6C25FB7F6AD7}" xr6:coauthVersionLast="47" xr6:coauthVersionMax="47" xr10:uidLastSave="{00000000-0000-0000-0000-000000000000}"/>
  <bookViews>
    <workbookView xWindow="0" yWindow="1360" windowWidth="19200" windowHeight="7360" xr2:uid="{8F1463DF-6843-465E-9291-1B6CC41448CC}"/>
  </bookViews>
  <sheets>
    <sheet name="All countries" sheetId="1" r:id="rId1"/>
    <sheet name="African countr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6" i="2"/>
  <c r="G3" i="2"/>
  <c r="G4" i="2"/>
  <c r="H4" i="2" s="1"/>
  <c r="G5" i="2"/>
  <c r="H5" i="2" s="1"/>
  <c r="G6" i="2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2" i="2"/>
  <c r="H2" i="2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3" i="1"/>
</calcChain>
</file>

<file path=xl/sharedStrings.xml><?xml version="1.0" encoding="utf-8"?>
<sst xmlns="http://schemas.openxmlformats.org/spreadsheetml/2006/main" count="180" uniqueCount="146">
  <si>
    <t>Country</t>
  </si>
  <si>
    <t>Total Medals</t>
  </si>
  <si>
    <t>Gold</t>
  </si>
  <si>
    <t>Silver</t>
  </si>
  <si>
    <t>Bronze</t>
  </si>
  <si>
    <t>2023 Population</t>
  </si>
  <si>
    <t>United States</t>
  </si>
  <si>
    <t>United Kingdom</t>
  </si>
  <si>
    <t>Germany</t>
  </si>
  <si>
    <t>France</t>
  </si>
  <si>
    <t>Italy</t>
  </si>
  <si>
    <t>China</t>
  </si>
  <si>
    <t>Sweden</t>
  </si>
  <si>
    <t>Australia</t>
  </si>
  <si>
    <t>Japan</t>
  </si>
  <si>
    <t>Russia</t>
  </si>
  <si>
    <t>Norway</t>
  </si>
  <si>
    <t>Canada</t>
  </si>
  <si>
    <t>Hungary</t>
  </si>
  <si>
    <t>Finland</t>
  </si>
  <si>
    <t>Netherlands</t>
  </si>
  <si>
    <t>Switzerland</t>
  </si>
  <si>
    <t>South Korea</t>
  </si>
  <si>
    <t>Austria</t>
  </si>
  <si>
    <t>Poland</t>
  </si>
  <si>
    <t>Romania</t>
  </si>
  <si>
    <t>Cuba</t>
  </si>
  <si>
    <t>Bulgaria</t>
  </si>
  <si>
    <t>Denmark</t>
  </si>
  <si>
    <t>Spain</t>
  </si>
  <si>
    <t>Belgium</t>
  </si>
  <si>
    <t>Brazil</t>
  </si>
  <si>
    <t>Ukraine</t>
  </si>
  <si>
    <t>New Zealand</t>
  </si>
  <si>
    <t>Greece</t>
  </si>
  <si>
    <t>Kenya</t>
  </si>
  <si>
    <t>Turkey</t>
  </si>
  <si>
    <t>Belarus</t>
  </si>
  <si>
    <t>Czech Republic</t>
  </si>
  <si>
    <t>South Africa</t>
  </si>
  <si>
    <t>Jamaica</t>
  </si>
  <si>
    <t>Kazakhstan</t>
  </si>
  <si>
    <t>Argentina</t>
  </si>
  <si>
    <t>Iran</t>
  </si>
  <si>
    <t>Mexico</t>
  </si>
  <si>
    <t>Ethiopia</t>
  </si>
  <si>
    <t>North Korea</t>
  </si>
  <si>
    <t>Croatia</t>
  </si>
  <si>
    <t>Azerbaijan</t>
  </si>
  <si>
    <t>Slovenia</t>
  </si>
  <si>
    <t>Estonia</t>
  </si>
  <si>
    <t>Slovakia</t>
  </si>
  <si>
    <t>Georgia</t>
  </si>
  <si>
    <t>Egypt</t>
  </si>
  <si>
    <t>Indonesia</t>
  </si>
  <si>
    <t>Uzbekistan</t>
  </si>
  <si>
    <t>India</t>
  </si>
  <si>
    <t>Thailand</t>
  </si>
  <si>
    <t>Ireland</t>
  </si>
  <si>
    <t>Colombia</t>
  </si>
  <si>
    <t>Mongolia</t>
  </si>
  <si>
    <t>Latvia</t>
  </si>
  <si>
    <t>Portugal</t>
  </si>
  <si>
    <t>Nigeria</t>
  </si>
  <si>
    <t>Lithuania</t>
  </si>
  <si>
    <t>Morocco</t>
  </si>
  <si>
    <t>Serbia</t>
  </si>
  <si>
    <t>Venezuela</t>
  </si>
  <si>
    <t>Trinidad And Tobago</t>
  </si>
  <si>
    <t>Armenia</t>
  </si>
  <si>
    <t>Algeria</t>
  </si>
  <si>
    <t>Bahamas</t>
  </si>
  <si>
    <t>Tunisia</t>
  </si>
  <si>
    <t>Philippines</t>
  </si>
  <si>
    <t>Malaysia</t>
  </si>
  <si>
    <t>Chile</t>
  </si>
  <si>
    <t>Israel</t>
  </si>
  <si>
    <t>Dominican Republic</t>
  </si>
  <si>
    <t>Uganda</t>
  </si>
  <si>
    <t>Pakistan</t>
  </si>
  <si>
    <t>Uruguay</t>
  </si>
  <si>
    <t>Puerto Rico</t>
  </si>
  <si>
    <t>Liechtenstein</t>
  </si>
  <si>
    <t>Hong Kong</t>
  </si>
  <si>
    <t>Zimbabwe</t>
  </si>
  <si>
    <t>Qatar</t>
  </si>
  <si>
    <t>Kyrgyzstan</t>
  </si>
  <si>
    <t>Cameroon</t>
  </si>
  <si>
    <t>Moldova</t>
  </si>
  <si>
    <t>Vietnam</t>
  </si>
  <si>
    <t>Ghana</t>
  </si>
  <si>
    <t>Ecuador</t>
  </si>
  <si>
    <t>Singapore</t>
  </si>
  <si>
    <t>Namibia</t>
  </si>
  <si>
    <t>Saudi Arabia</t>
  </si>
  <si>
    <t>Peru</t>
  </si>
  <si>
    <t>Ivory Coast</t>
  </si>
  <si>
    <t>Syria</t>
  </si>
  <si>
    <t>Tajikistan</t>
  </si>
  <si>
    <t>Lebanon</t>
  </si>
  <si>
    <t>Costa Rica</t>
  </si>
  <si>
    <t>Bahrain</t>
  </si>
  <si>
    <t>Luxembourg</t>
  </si>
  <si>
    <t>Iceland</t>
  </si>
  <si>
    <t>Jordan</t>
  </si>
  <si>
    <t>Panama</t>
  </si>
  <si>
    <t>Kuwait</t>
  </si>
  <si>
    <t>Fiji</t>
  </si>
  <si>
    <t>Grenada</t>
  </si>
  <si>
    <t>San Marino</t>
  </si>
  <si>
    <t>Tanzania</t>
  </si>
  <si>
    <t>Afghanistan</t>
  </si>
  <si>
    <t>Mozambique</t>
  </si>
  <si>
    <t>Niger</t>
  </si>
  <si>
    <t>Sri Lanka</t>
  </si>
  <si>
    <t>Zambia</t>
  </si>
  <si>
    <t>Burundi</t>
  </si>
  <si>
    <t>Haiti</t>
  </si>
  <si>
    <t>United Arab Emirates</t>
  </si>
  <si>
    <t>Botswana</t>
  </si>
  <si>
    <t>North Macedonia</t>
  </si>
  <si>
    <t>Suriname</t>
  </si>
  <si>
    <t>Bermuda</t>
  </si>
  <si>
    <t>Sudan</t>
  </si>
  <si>
    <t>Iraq</t>
  </si>
  <si>
    <t>Burkina Faso</t>
  </si>
  <si>
    <t>Guatemala</t>
  </si>
  <si>
    <t>Senegal</t>
  </si>
  <si>
    <t>Togo</t>
  </si>
  <si>
    <t>Paraguay</t>
  </si>
  <si>
    <t>Turkmenistan</t>
  </si>
  <si>
    <t>Eritrea</t>
  </si>
  <si>
    <t>Gabon</t>
  </si>
  <si>
    <t>Mauritius</t>
  </si>
  <si>
    <t>Cyprus</t>
  </si>
  <si>
    <t>Djibouti</t>
  </si>
  <si>
    <t>Guyana</t>
  </si>
  <si>
    <t>Montenegro</t>
  </si>
  <si>
    <t>Barbados</t>
  </si>
  <si>
    <t>Samoa</t>
  </si>
  <si>
    <t>Tonga</t>
  </si>
  <si>
    <t>https://worldpopulationreview.com/country-rankings/olympic-medals-by-country</t>
  </si>
  <si>
    <t>Medals/Pop</t>
  </si>
  <si>
    <t>Medals per 100k</t>
  </si>
  <si>
    <t>Medals per 1M</t>
  </si>
  <si>
    <t>Medals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</si>
</sst>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DDB-7834-4005-874E-3F921167113F}">
  <dimension ref="A1:H137"/>
  <sheetViews>
    <sheetView tabSelected="1" workbookViewId="0">
      <selection activeCell="H3" sqref="H3"/>
    </sheetView>
  </sheetViews>
  <sheetFormatPr defaultRowHeight="14.5" x14ac:dyDescent="0.35"/>
  <cols>
    <col min="1" max="1" width="23.36328125" customWidth="1"/>
    <col min="2" max="2" width="15.1796875" customWidth="1"/>
    <col min="3" max="3" width="9.90625" customWidth="1"/>
    <col min="5" max="5" width="13.81640625" customWidth="1"/>
    <col min="6" max="6" width="18.08984375" customWidth="1"/>
    <col min="7" max="7" width="22.08984375" customWidth="1"/>
  </cols>
  <sheetData>
    <row r="1" spans="1:8" x14ac:dyDescent="0.35">
      <c r="A1" t="s">
        <v>141</v>
      </c>
    </row>
    <row r="2" spans="1: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142</v>
      </c>
      <c r="H2" t="s">
        <v>143</v>
      </c>
    </row>
    <row r="3" spans="1:8" x14ac:dyDescent="0.35">
      <c r="A3" t="s">
        <v>6</v>
      </c>
      <c r="B3">
        <v>2980</v>
      </c>
      <c r="C3">
        <v>1180</v>
      </c>
      <c r="D3">
        <v>959</v>
      </c>
      <c r="E3">
        <v>841</v>
      </c>
      <c r="F3" s="1">
        <v>339996563</v>
      </c>
      <c r="G3">
        <f>B3/F3</f>
        <v>8.7647944841136526E-6</v>
      </c>
      <c r="H3">
        <f>G3*100000</f>
        <v>0.87647944841136527</v>
      </c>
    </row>
    <row r="4" spans="1:8" x14ac:dyDescent="0.35">
      <c r="A4" t="s">
        <v>7</v>
      </c>
      <c r="B4">
        <v>948</v>
      </c>
      <c r="C4">
        <v>296</v>
      </c>
      <c r="D4">
        <v>320</v>
      </c>
      <c r="E4">
        <v>332</v>
      </c>
      <c r="F4" s="1">
        <v>67736802</v>
      </c>
      <c r="G4">
        <f t="shared" ref="G4:G67" si="0">B4/F4</f>
        <v>1.3995346281626936E-5</v>
      </c>
      <c r="H4">
        <f t="shared" ref="H4:H67" si="1">G4*100000</f>
        <v>1.3995346281626935</v>
      </c>
    </row>
    <row r="5" spans="1:8" x14ac:dyDescent="0.35">
      <c r="A5" t="s">
        <v>8</v>
      </c>
      <c r="B5">
        <v>892</v>
      </c>
      <c r="C5">
        <v>293</v>
      </c>
      <c r="D5">
        <v>293</v>
      </c>
      <c r="E5">
        <v>306</v>
      </c>
      <c r="F5" s="1">
        <v>83294633</v>
      </c>
      <c r="G5">
        <f t="shared" si="0"/>
        <v>1.0708973290031784E-5</v>
      </c>
      <c r="H5">
        <f t="shared" si="1"/>
        <v>1.0708973290031785</v>
      </c>
    </row>
    <row r="6" spans="1:8" x14ac:dyDescent="0.35">
      <c r="A6" t="s">
        <v>9</v>
      </c>
      <c r="B6">
        <v>874</v>
      </c>
      <c r="C6">
        <v>258</v>
      </c>
      <c r="D6">
        <v>289</v>
      </c>
      <c r="E6">
        <v>327</v>
      </c>
      <c r="F6" s="1">
        <v>64756584</v>
      </c>
      <c r="G6">
        <f t="shared" si="0"/>
        <v>1.3496697108050048E-5</v>
      </c>
      <c r="H6">
        <f t="shared" si="1"/>
        <v>1.3496697108050049</v>
      </c>
    </row>
    <row r="7" spans="1:8" x14ac:dyDescent="0.35">
      <c r="A7" t="s">
        <v>10</v>
      </c>
      <c r="B7">
        <v>742</v>
      </c>
      <c r="C7">
        <v>257</v>
      </c>
      <c r="D7">
        <v>224</v>
      </c>
      <c r="E7">
        <v>261</v>
      </c>
      <c r="F7" s="1">
        <v>58870762</v>
      </c>
      <c r="G7">
        <f t="shared" si="0"/>
        <v>1.2603879664407945E-5</v>
      </c>
      <c r="H7">
        <f t="shared" si="1"/>
        <v>1.2603879664407944</v>
      </c>
    </row>
    <row r="8" spans="1:8" x14ac:dyDescent="0.35">
      <c r="A8" t="s">
        <v>11</v>
      </c>
      <c r="B8">
        <v>696</v>
      </c>
      <c r="C8">
        <v>275</v>
      </c>
      <c r="D8">
        <v>227</v>
      </c>
      <c r="E8">
        <v>194</v>
      </c>
      <c r="F8" s="1">
        <v>1425671352</v>
      </c>
      <c r="G8">
        <f t="shared" si="0"/>
        <v>4.8819105400667408E-7</v>
      </c>
      <c r="H8">
        <f t="shared" si="1"/>
        <v>4.881910540066741E-2</v>
      </c>
    </row>
    <row r="9" spans="1:8" x14ac:dyDescent="0.35">
      <c r="A9" t="s">
        <v>12</v>
      </c>
      <c r="B9">
        <v>661</v>
      </c>
      <c r="C9">
        <v>205</v>
      </c>
      <c r="D9">
        <v>222</v>
      </c>
      <c r="E9">
        <v>234</v>
      </c>
      <c r="F9" s="1">
        <v>10612086</v>
      </c>
      <c r="G9">
        <f t="shared" si="0"/>
        <v>6.228747109663453E-5</v>
      </c>
      <c r="H9">
        <f t="shared" si="1"/>
        <v>6.2287471096634528</v>
      </c>
    </row>
    <row r="10" spans="1:8" x14ac:dyDescent="0.35">
      <c r="A10" t="s">
        <v>13</v>
      </c>
      <c r="B10">
        <v>562</v>
      </c>
      <c r="C10">
        <v>169</v>
      </c>
      <c r="D10">
        <v>178</v>
      </c>
      <c r="E10">
        <v>215</v>
      </c>
      <c r="F10" s="1">
        <v>26439111</v>
      </c>
      <c r="G10">
        <f t="shared" si="0"/>
        <v>2.1256387932256876E-5</v>
      </c>
      <c r="H10">
        <f t="shared" si="1"/>
        <v>2.1256387932256877</v>
      </c>
    </row>
    <row r="11" spans="1:8" x14ac:dyDescent="0.35">
      <c r="A11" t="s">
        <v>14</v>
      </c>
      <c r="B11">
        <v>555</v>
      </c>
      <c r="C11">
        <v>183</v>
      </c>
      <c r="D11">
        <v>172</v>
      </c>
      <c r="E11">
        <v>200</v>
      </c>
      <c r="F11" s="1">
        <v>123294513</v>
      </c>
      <c r="G11">
        <f t="shared" si="0"/>
        <v>4.5014168635387694E-6</v>
      </c>
      <c r="H11">
        <f t="shared" si="1"/>
        <v>0.45014168635387691</v>
      </c>
    </row>
    <row r="12" spans="1:8" x14ac:dyDescent="0.35">
      <c r="A12" t="s">
        <v>15</v>
      </c>
      <c r="B12">
        <v>547</v>
      </c>
      <c r="C12">
        <v>196</v>
      </c>
      <c r="D12">
        <v>164</v>
      </c>
      <c r="E12">
        <v>187</v>
      </c>
      <c r="F12" s="1">
        <v>144444359</v>
      </c>
      <c r="G12">
        <f t="shared" si="0"/>
        <v>3.7869253170350531E-6</v>
      </c>
      <c r="H12">
        <f t="shared" si="1"/>
        <v>0.37869253170350531</v>
      </c>
    </row>
    <row r="13" spans="1:8" x14ac:dyDescent="0.35">
      <c r="A13" t="s">
        <v>16</v>
      </c>
      <c r="B13">
        <v>528</v>
      </c>
      <c r="C13">
        <v>192</v>
      </c>
      <c r="D13">
        <v>176</v>
      </c>
      <c r="E13">
        <v>160</v>
      </c>
      <c r="F13" s="1">
        <v>5474360</v>
      </c>
      <c r="G13">
        <f t="shared" si="0"/>
        <v>9.6449630641755381E-5</v>
      </c>
      <c r="H13">
        <f t="shared" si="1"/>
        <v>9.6449630641755384</v>
      </c>
    </row>
    <row r="14" spans="1:8" x14ac:dyDescent="0.35">
      <c r="A14" t="s">
        <v>17</v>
      </c>
      <c r="B14">
        <v>525</v>
      </c>
      <c r="C14">
        <v>144</v>
      </c>
      <c r="D14">
        <v>172</v>
      </c>
      <c r="E14">
        <v>209</v>
      </c>
      <c r="F14" s="1">
        <v>38781291</v>
      </c>
      <c r="G14">
        <f t="shared" si="0"/>
        <v>1.3537455470474151E-5</v>
      </c>
      <c r="H14">
        <f t="shared" si="1"/>
        <v>1.3537455470474151</v>
      </c>
    </row>
    <row r="15" spans="1:8" x14ac:dyDescent="0.35">
      <c r="A15" t="s">
        <v>18</v>
      </c>
      <c r="B15">
        <v>518</v>
      </c>
      <c r="C15">
        <v>182</v>
      </c>
      <c r="D15">
        <v>156</v>
      </c>
      <c r="E15">
        <v>180</v>
      </c>
      <c r="F15" s="1">
        <v>10156239</v>
      </c>
      <c r="G15">
        <f t="shared" si="0"/>
        <v>5.1003132163392371E-5</v>
      </c>
      <c r="H15">
        <f t="shared" si="1"/>
        <v>5.1003132163392371</v>
      </c>
    </row>
    <row r="16" spans="1:8" x14ac:dyDescent="0.35">
      <c r="A16" t="s">
        <v>19</v>
      </c>
      <c r="B16">
        <v>472</v>
      </c>
      <c r="C16">
        <v>144</v>
      </c>
      <c r="D16">
        <v>148</v>
      </c>
      <c r="E16">
        <v>180</v>
      </c>
      <c r="F16" s="1">
        <v>5545475</v>
      </c>
      <c r="G16">
        <f t="shared" si="0"/>
        <v>8.511444015165518E-5</v>
      </c>
      <c r="H16">
        <f t="shared" si="1"/>
        <v>8.5114440151655177</v>
      </c>
    </row>
    <row r="17" spans="1:8" x14ac:dyDescent="0.35">
      <c r="A17" t="s">
        <v>20</v>
      </c>
      <c r="B17">
        <v>451</v>
      </c>
      <c r="C17">
        <v>140</v>
      </c>
      <c r="D17">
        <v>148</v>
      </c>
      <c r="E17">
        <v>163</v>
      </c>
      <c r="F17" s="1">
        <v>17618299</v>
      </c>
      <c r="G17">
        <f t="shared" si="0"/>
        <v>2.5598384951918457E-5</v>
      </c>
      <c r="H17">
        <f t="shared" si="1"/>
        <v>2.5598384951918458</v>
      </c>
    </row>
    <row r="18" spans="1:8" x14ac:dyDescent="0.35">
      <c r="A18" t="s">
        <v>21</v>
      </c>
      <c r="B18">
        <v>358</v>
      </c>
      <c r="C18">
        <v>109</v>
      </c>
      <c r="D18">
        <v>124</v>
      </c>
      <c r="E18">
        <v>125</v>
      </c>
      <c r="F18" s="1">
        <v>8796669</v>
      </c>
      <c r="G18">
        <f t="shared" si="0"/>
        <v>4.069722300566271E-5</v>
      </c>
      <c r="H18">
        <f t="shared" si="1"/>
        <v>4.069722300566271</v>
      </c>
    </row>
    <row r="19" spans="1:8" x14ac:dyDescent="0.35">
      <c r="A19" t="s">
        <v>22</v>
      </c>
      <c r="B19">
        <v>357</v>
      </c>
      <c r="C19">
        <v>127</v>
      </c>
      <c r="D19">
        <v>116</v>
      </c>
      <c r="E19">
        <v>114</v>
      </c>
      <c r="F19" s="1">
        <v>51784059</v>
      </c>
      <c r="G19">
        <f t="shared" si="0"/>
        <v>6.8940134646455578E-6</v>
      </c>
      <c r="H19">
        <f t="shared" si="1"/>
        <v>0.68940134646455575</v>
      </c>
    </row>
    <row r="20" spans="1:8" x14ac:dyDescent="0.35">
      <c r="A20" t="s">
        <v>23</v>
      </c>
      <c r="B20">
        <v>326</v>
      </c>
      <c r="C20">
        <v>83</v>
      </c>
      <c r="D20">
        <v>115</v>
      </c>
      <c r="E20">
        <v>128</v>
      </c>
      <c r="F20" s="1">
        <v>8958960</v>
      </c>
      <c r="G20">
        <f t="shared" si="0"/>
        <v>3.6388152196237063E-5</v>
      </c>
      <c r="H20">
        <f t="shared" si="1"/>
        <v>3.6388152196237065</v>
      </c>
    </row>
    <row r="21" spans="1:8" x14ac:dyDescent="0.35">
      <c r="A21" t="s">
        <v>24</v>
      </c>
      <c r="B21">
        <v>320</v>
      </c>
      <c r="C21">
        <v>79</v>
      </c>
      <c r="D21">
        <v>96</v>
      </c>
      <c r="E21">
        <v>145</v>
      </c>
      <c r="F21" s="1">
        <v>41026067</v>
      </c>
      <c r="G21">
        <f t="shared" si="0"/>
        <v>7.7999190124659041E-6</v>
      </c>
      <c r="H21">
        <f t="shared" si="1"/>
        <v>0.77999190124659046</v>
      </c>
    </row>
    <row r="22" spans="1:8" x14ac:dyDescent="0.35">
      <c r="A22" t="s">
        <v>25</v>
      </c>
      <c r="B22">
        <v>309</v>
      </c>
      <c r="C22">
        <v>90</v>
      </c>
      <c r="D22">
        <v>97</v>
      </c>
      <c r="E22">
        <v>122</v>
      </c>
      <c r="F22" s="1">
        <v>19892812</v>
      </c>
      <c r="G22">
        <f t="shared" si="0"/>
        <v>1.5533248894123165E-5</v>
      </c>
      <c r="H22">
        <f t="shared" si="1"/>
        <v>1.5533248894123164</v>
      </c>
    </row>
    <row r="23" spans="1:8" x14ac:dyDescent="0.35">
      <c r="A23" t="s">
        <v>26</v>
      </c>
      <c r="B23">
        <v>241</v>
      </c>
      <c r="C23">
        <v>85</v>
      </c>
      <c r="D23">
        <v>71</v>
      </c>
      <c r="E23">
        <v>85</v>
      </c>
      <c r="F23" s="1">
        <v>11194449</v>
      </c>
      <c r="G23">
        <f t="shared" si="0"/>
        <v>2.1528527219160139E-5</v>
      </c>
      <c r="H23">
        <f t="shared" si="1"/>
        <v>2.1528527219160138</v>
      </c>
    </row>
    <row r="24" spans="1:8" x14ac:dyDescent="0.35">
      <c r="A24" t="s">
        <v>27</v>
      </c>
      <c r="B24">
        <v>230</v>
      </c>
      <c r="C24">
        <v>55</v>
      </c>
      <c r="D24">
        <v>90</v>
      </c>
      <c r="E24">
        <v>85</v>
      </c>
      <c r="F24" s="1">
        <v>6687717</v>
      </c>
      <c r="G24">
        <f t="shared" si="0"/>
        <v>3.4391407411527728E-5</v>
      </c>
      <c r="H24">
        <f t="shared" si="1"/>
        <v>3.439140741152773</v>
      </c>
    </row>
    <row r="25" spans="1:8" x14ac:dyDescent="0.35">
      <c r="A25" t="s">
        <v>28</v>
      </c>
      <c r="B25">
        <v>206</v>
      </c>
      <c r="C25">
        <v>48</v>
      </c>
      <c r="D25">
        <v>79</v>
      </c>
      <c r="E25">
        <v>79</v>
      </c>
      <c r="F25" s="1">
        <v>5910913</v>
      </c>
      <c r="G25">
        <f t="shared" si="0"/>
        <v>3.4850792085757309E-5</v>
      </c>
      <c r="H25">
        <f t="shared" si="1"/>
        <v>3.4850792085757307</v>
      </c>
    </row>
    <row r="26" spans="1:8" x14ac:dyDescent="0.35">
      <c r="A26" t="s">
        <v>29</v>
      </c>
      <c r="B26">
        <v>171</v>
      </c>
      <c r="C26">
        <v>49</v>
      </c>
      <c r="D26">
        <v>72</v>
      </c>
      <c r="E26">
        <v>50</v>
      </c>
      <c r="F26" s="1">
        <v>47519628</v>
      </c>
      <c r="G26">
        <f t="shared" si="0"/>
        <v>3.5985130186625199E-6</v>
      </c>
      <c r="H26">
        <f t="shared" si="1"/>
        <v>0.35985130186625197</v>
      </c>
    </row>
    <row r="27" spans="1:8" x14ac:dyDescent="0.35">
      <c r="A27" t="s">
        <v>30</v>
      </c>
      <c r="B27">
        <v>161</v>
      </c>
      <c r="C27">
        <v>44</v>
      </c>
      <c r="D27">
        <v>56</v>
      </c>
      <c r="E27">
        <v>61</v>
      </c>
      <c r="F27" s="1">
        <v>11686140</v>
      </c>
      <c r="G27">
        <f t="shared" si="0"/>
        <v>1.3777004211827002E-5</v>
      </c>
      <c r="H27">
        <f t="shared" si="1"/>
        <v>1.3777004211827002</v>
      </c>
    </row>
    <row r="28" spans="1:8" x14ac:dyDescent="0.35">
      <c r="A28" t="s">
        <v>31</v>
      </c>
      <c r="B28">
        <v>150</v>
      </c>
      <c r="C28">
        <v>37</v>
      </c>
      <c r="D28">
        <v>42</v>
      </c>
      <c r="E28">
        <v>71</v>
      </c>
      <c r="F28" s="1">
        <v>216422446</v>
      </c>
      <c r="G28">
        <f t="shared" si="0"/>
        <v>6.93088922948408E-7</v>
      </c>
      <c r="H28">
        <f t="shared" si="1"/>
        <v>6.9308892294840801E-2</v>
      </c>
    </row>
    <row r="29" spans="1:8" x14ac:dyDescent="0.35">
      <c r="A29" t="s">
        <v>32</v>
      </c>
      <c r="B29">
        <v>147</v>
      </c>
      <c r="C29">
        <v>38</v>
      </c>
      <c r="D29">
        <v>37</v>
      </c>
      <c r="E29">
        <v>72</v>
      </c>
      <c r="F29" s="1">
        <v>36744634</v>
      </c>
      <c r="G29">
        <f t="shared" si="0"/>
        <v>4.0005841397141145E-6</v>
      </c>
      <c r="H29">
        <f t="shared" si="1"/>
        <v>0.40005841397141145</v>
      </c>
    </row>
    <row r="30" spans="1:8" x14ac:dyDescent="0.35">
      <c r="A30" t="s">
        <v>33</v>
      </c>
      <c r="B30">
        <v>140</v>
      </c>
      <c r="C30">
        <v>53</v>
      </c>
      <c r="D30">
        <v>34</v>
      </c>
      <c r="E30">
        <v>53</v>
      </c>
      <c r="F30" s="1">
        <v>5228100</v>
      </c>
      <c r="G30">
        <f t="shared" si="0"/>
        <v>2.6778370727415312E-5</v>
      </c>
      <c r="H30">
        <f t="shared" si="1"/>
        <v>2.6778370727415313</v>
      </c>
    </row>
    <row r="31" spans="1:8" x14ac:dyDescent="0.35">
      <c r="A31" t="s">
        <v>34</v>
      </c>
      <c r="B31">
        <v>121</v>
      </c>
      <c r="C31">
        <v>35</v>
      </c>
      <c r="D31">
        <v>45</v>
      </c>
      <c r="E31">
        <v>41</v>
      </c>
      <c r="F31" s="1">
        <v>10341277</v>
      </c>
      <c r="G31">
        <f t="shared" si="0"/>
        <v>1.1700682613955705E-5</v>
      </c>
      <c r="H31">
        <f t="shared" si="1"/>
        <v>1.1700682613955704</v>
      </c>
    </row>
    <row r="32" spans="1:8" s="2" customFormat="1" x14ac:dyDescent="0.35">
      <c r="A32" s="2" t="s">
        <v>35</v>
      </c>
      <c r="B32" s="2">
        <v>113</v>
      </c>
      <c r="C32" s="2">
        <v>35</v>
      </c>
      <c r="D32" s="2">
        <v>42</v>
      </c>
      <c r="E32" s="2">
        <v>36</v>
      </c>
      <c r="F32" s="3">
        <v>55100586</v>
      </c>
      <c r="G32" s="2">
        <f t="shared" si="0"/>
        <v>2.0507948862830604E-6</v>
      </c>
      <c r="H32" s="2">
        <f t="shared" si="1"/>
        <v>0.20507948862830605</v>
      </c>
    </row>
    <row r="33" spans="1:8" x14ac:dyDescent="0.35">
      <c r="A33" t="s">
        <v>36</v>
      </c>
      <c r="B33">
        <v>104</v>
      </c>
      <c r="C33">
        <v>41</v>
      </c>
      <c r="D33">
        <v>26</v>
      </c>
      <c r="E33">
        <v>37</v>
      </c>
      <c r="F33" s="1">
        <v>85816199</v>
      </c>
      <c r="G33">
        <f t="shared" si="0"/>
        <v>1.2118924073996798E-6</v>
      </c>
      <c r="H33">
        <f t="shared" si="1"/>
        <v>0.12118924073996798</v>
      </c>
    </row>
    <row r="34" spans="1:8" x14ac:dyDescent="0.35">
      <c r="A34" t="s">
        <v>37</v>
      </c>
      <c r="B34">
        <v>103</v>
      </c>
      <c r="C34">
        <v>21</v>
      </c>
      <c r="D34">
        <v>35</v>
      </c>
      <c r="E34">
        <v>47</v>
      </c>
      <c r="F34" s="1">
        <v>9498238</v>
      </c>
      <c r="G34">
        <f t="shared" si="0"/>
        <v>1.0844116561408547E-5</v>
      </c>
      <c r="H34">
        <f t="shared" si="1"/>
        <v>1.0844116561408548</v>
      </c>
    </row>
    <row r="35" spans="1:8" x14ac:dyDescent="0.35">
      <c r="A35" t="s">
        <v>38</v>
      </c>
      <c r="B35">
        <v>98</v>
      </c>
      <c r="C35">
        <v>28</v>
      </c>
      <c r="D35">
        <v>32</v>
      </c>
      <c r="E35">
        <v>38</v>
      </c>
      <c r="F35" s="1">
        <v>10495295</v>
      </c>
      <c r="G35">
        <f t="shared" si="0"/>
        <v>9.3375174304295396E-6</v>
      </c>
      <c r="H35">
        <f t="shared" si="1"/>
        <v>0.93375174304295394</v>
      </c>
    </row>
    <row r="36" spans="1:8" s="2" customFormat="1" x14ac:dyDescent="0.35">
      <c r="A36" s="2" t="s">
        <v>39</v>
      </c>
      <c r="B36" s="2">
        <v>89</v>
      </c>
      <c r="C36" s="2">
        <v>27</v>
      </c>
      <c r="D36" s="2">
        <v>33</v>
      </c>
      <c r="E36" s="2">
        <v>29</v>
      </c>
      <c r="F36" s="3">
        <v>60414495</v>
      </c>
      <c r="G36" s="2">
        <f t="shared" si="0"/>
        <v>1.4731564006286903E-6</v>
      </c>
      <c r="H36" s="2">
        <f t="shared" si="1"/>
        <v>0.14731564006286901</v>
      </c>
    </row>
    <row r="37" spans="1:8" x14ac:dyDescent="0.35">
      <c r="A37" t="s">
        <v>40</v>
      </c>
      <c r="B37">
        <v>87</v>
      </c>
      <c r="C37">
        <v>26</v>
      </c>
      <c r="D37">
        <v>36</v>
      </c>
      <c r="E37">
        <v>25</v>
      </c>
      <c r="F37" s="1">
        <v>2825544</v>
      </c>
      <c r="G37">
        <f t="shared" si="0"/>
        <v>3.079053095616278E-5</v>
      </c>
      <c r="H37">
        <f t="shared" si="1"/>
        <v>3.079053095616278</v>
      </c>
    </row>
    <row r="38" spans="1:8" x14ac:dyDescent="0.35">
      <c r="A38" t="s">
        <v>41</v>
      </c>
      <c r="B38">
        <v>80</v>
      </c>
      <c r="C38">
        <v>16</v>
      </c>
      <c r="D38">
        <v>24</v>
      </c>
      <c r="E38">
        <v>40</v>
      </c>
      <c r="F38" s="1">
        <v>19606633</v>
      </c>
      <c r="G38">
        <f t="shared" si="0"/>
        <v>4.0802518209016308E-6</v>
      </c>
      <c r="H38">
        <f t="shared" si="1"/>
        <v>0.40802518209016309</v>
      </c>
    </row>
    <row r="39" spans="1:8" x14ac:dyDescent="0.35">
      <c r="A39" t="s">
        <v>42</v>
      </c>
      <c r="B39">
        <v>77</v>
      </c>
      <c r="C39">
        <v>21</v>
      </c>
      <c r="D39">
        <v>26</v>
      </c>
      <c r="E39">
        <v>30</v>
      </c>
      <c r="F39" s="1">
        <v>45773884</v>
      </c>
      <c r="G39">
        <f t="shared" si="0"/>
        <v>1.6821819184057004E-6</v>
      </c>
      <c r="H39">
        <f t="shared" si="1"/>
        <v>0.16821819184057005</v>
      </c>
    </row>
    <row r="40" spans="1:8" x14ac:dyDescent="0.35">
      <c r="A40" t="s">
        <v>43</v>
      </c>
      <c r="B40">
        <v>76</v>
      </c>
      <c r="C40">
        <v>24</v>
      </c>
      <c r="D40">
        <v>23</v>
      </c>
      <c r="E40">
        <v>29</v>
      </c>
      <c r="F40" s="1">
        <v>89172767</v>
      </c>
      <c r="G40">
        <f t="shared" si="0"/>
        <v>8.5227814002900684E-7</v>
      </c>
      <c r="H40">
        <f t="shared" si="1"/>
        <v>8.5227814002900679E-2</v>
      </c>
    </row>
    <row r="41" spans="1:8" x14ac:dyDescent="0.35">
      <c r="A41" t="s">
        <v>44</v>
      </c>
      <c r="B41">
        <v>73</v>
      </c>
      <c r="C41">
        <v>13</v>
      </c>
      <c r="D41">
        <v>24</v>
      </c>
      <c r="E41">
        <v>36</v>
      </c>
      <c r="F41" s="1">
        <v>128455567</v>
      </c>
      <c r="G41">
        <f t="shared" si="0"/>
        <v>5.6828988968613563E-7</v>
      </c>
      <c r="H41">
        <f t="shared" si="1"/>
        <v>5.6828988968613561E-2</v>
      </c>
    </row>
    <row r="42" spans="1:8" s="2" customFormat="1" x14ac:dyDescent="0.35">
      <c r="A42" s="2" t="s">
        <v>45</v>
      </c>
      <c r="B42" s="2">
        <v>58</v>
      </c>
      <c r="C42" s="2">
        <v>23</v>
      </c>
      <c r="D42" s="2">
        <v>12</v>
      </c>
      <c r="E42" s="2">
        <v>23</v>
      </c>
      <c r="F42" s="3">
        <v>126527060</v>
      </c>
      <c r="G42" s="2">
        <f t="shared" si="0"/>
        <v>4.5839996598356117E-7</v>
      </c>
      <c r="H42" s="2">
        <f t="shared" si="1"/>
        <v>4.5839996598356116E-2</v>
      </c>
    </row>
    <row r="43" spans="1:8" x14ac:dyDescent="0.35">
      <c r="A43" t="s">
        <v>46</v>
      </c>
      <c r="B43">
        <v>56</v>
      </c>
      <c r="C43">
        <v>16</v>
      </c>
      <c r="D43">
        <v>17</v>
      </c>
      <c r="E43">
        <v>23</v>
      </c>
      <c r="F43" s="1">
        <v>26160821</v>
      </c>
      <c r="G43">
        <f t="shared" si="0"/>
        <v>2.1406056025535285E-6</v>
      </c>
      <c r="H43">
        <f t="shared" si="1"/>
        <v>0.21406056025535286</v>
      </c>
    </row>
    <row r="44" spans="1:8" x14ac:dyDescent="0.35">
      <c r="A44" t="s">
        <v>47</v>
      </c>
      <c r="B44">
        <v>52</v>
      </c>
      <c r="C44">
        <v>18</v>
      </c>
      <c r="D44">
        <v>19</v>
      </c>
      <c r="E44">
        <v>15</v>
      </c>
      <c r="F44" s="1">
        <v>4008617</v>
      </c>
      <c r="G44">
        <f t="shared" si="0"/>
        <v>1.2972054950622622E-5</v>
      </c>
      <c r="H44">
        <f t="shared" si="1"/>
        <v>1.2972054950622622</v>
      </c>
    </row>
    <row r="45" spans="1:8" x14ac:dyDescent="0.35">
      <c r="A45" t="s">
        <v>48</v>
      </c>
      <c r="B45">
        <v>49</v>
      </c>
      <c r="C45">
        <v>7</v>
      </c>
      <c r="D45">
        <v>14</v>
      </c>
      <c r="E45">
        <v>28</v>
      </c>
      <c r="F45" s="1">
        <v>10412651</v>
      </c>
      <c r="G45">
        <f t="shared" si="0"/>
        <v>4.705814110162724E-6</v>
      </c>
      <c r="H45">
        <f t="shared" si="1"/>
        <v>0.47058141101627238</v>
      </c>
    </row>
    <row r="46" spans="1:8" x14ac:dyDescent="0.35">
      <c r="A46" t="s">
        <v>49</v>
      </c>
      <c r="B46">
        <v>45</v>
      </c>
      <c r="C46">
        <v>10</v>
      </c>
      <c r="D46">
        <v>14</v>
      </c>
      <c r="E46">
        <v>21</v>
      </c>
      <c r="F46" s="1">
        <v>2119675</v>
      </c>
      <c r="G46">
        <f t="shared" si="0"/>
        <v>2.1229669642751836E-5</v>
      </c>
      <c r="H46">
        <f t="shared" si="1"/>
        <v>2.1229669642751836</v>
      </c>
    </row>
    <row r="47" spans="1:8" x14ac:dyDescent="0.35">
      <c r="A47" t="s">
        <v>50</v>
      </c>
      <c r="B47">
        <v>43</v>
      </c>
      <c r="C47">
        <v>14</v>
      </c>
      <c r="D47">
        <v>11</v>
      </c>
      <c r="E47">
        <v>18</v>
      </c>
      <c r="F47" s="1">
        <v>1322765</v>
      </c>
      <c r="G47">
        <f t="shared" si="0"/>
        <v>3.2507663870755575E-5</v>
      </c>
      <c r="H47">
        <f t="shared" si="1"/>
        <v>3.2507663870755574</v>
      </c>
    </row>
    <row r="48" spans="1:8" x14ac:dyDescent="0.35">
      <c r="A48" t="s">
        <v>51</v>
      </c>
      <c r="B48">
        <v>40</v>
      </c>
      <c r="C48">
        <v>13</v>
      </c>
      <c r="D48">
        <v>18</v>
      </c>
      <c r="E48">
        <v>9</v>
      </c>
      <c r="F48" s="1">
        <v>5795199</v>
      </c>
      <c r="G48">
        <f t="shared" si="0"/>
        <v>6.9022651336045575E-6</v>
      </c>
      <c r="H48">
        <f t="shared" si="1"/>
        <v>0.69022651336045571</v>
      </c>
    </row>
    <row r="49" spans="1:8" x14ac:dyDescent="0.35">
      <c r="A49" t="s">
        <v>52</v>
      </c>
      <c r="B49">
        <v>40</v>
      </c>
      <c r="C49">
        <v>10</v>
      </c>
      <c r="D49">
        <v>12</v>
      </c>
      <c r="E49">
        <v>18</v>
      </c>
      <c r="F49" s="1">
        <v>3728282</v>
      </c>
      <c r="G49">
        <f t="shared" si="0"/>
        <v>1.0728802166788885E-5</v>
      </c>
      <c r="H49">
        <f t="shared" si="1"/>
        <v>1.0728802166788884</v>
      </c>
    </row>
    <row r="50" spans="1:8" s="2" customFormat="1" x14ac:dyDescent="0.35">
      <c r="A50" s="2" t="s">
        <v>53</v>
      </c>
      <c r="B50" s="2">
        <v>38</v>
      </c>
      <c r="C50" s="2">
        <v>8</v>
      </c>
      <c r="D50" s="2">
        <v>11</v>
      </c>
      <c r="E50" s="2">
        <v>19</v>
      </c>
      <c r="F50" s="3">
        <v>112716598</v>
      </c>
      <c r="G50" s="2">
        <f t="shared" si="0"/>
        <v>3.3712869865004267E-7</v>
      </c>
      <c r="H50" s="2">
        <f t="shared" si="1"/>
        <v>3.3712869865004269E-2</v>
      </c>
    </row>
    <row r="51" spans="1:8" x14ac:dyDescent="0.35">
      <c r="A51" t="s">
        <v>54</v>
      </c>
      <c r="B51">
        <v>37</v>
      </c>
      <c r="C51">
        <v>8</v>
      </c>
      <c r="D51">
        <v>14</v>
      </c>
      <c r="E51">
        <v>15</v>
      </c>
      <c r="F51" s="1">
        <v>277534122</v>
      </c>
      <c r="G51">
        <f t="shared" si="0"/>
        <v>1.3331694039408965E-7</v>
      </c>
      <c r="H51">
        <f t="shared" si="1"/>
        <v>1.3331694039408964E-2</v>
      </c>
    </row>
    <row r="52" spans="1:8" x14ac:dyDescent="0.35">
      <c r="A52" t="s">
        <v>55</v>
      </c>
      <c r="B52">
        <v>37</v>
      </c>
      <c r="C52">
        <v>11</v>
      </c>
      <c r="D52">
        <v>6</v>
      </c>
      <c r="E52">
        <v>20</v>
      </c>
      <c r="F52" s="1">
        <v>35163944</v>
      </c>
      <c r="G52">
        <f t="shared" si="0"/>
        <v>1.0522141657374952E-6</v>
      </c>
      <c r="H52">
        <f t="shared" si="1"/>
        <v>0.10522141657374952</v>
      </c>
    </row>
    <row r="53" spans="1:8" x14ac:dyDescent="0.35">
      <c r="A53" t="s">
        <v>56</v>
      </c>
      <c r="B53">
        <v>35</v>
      </c>
      <c r="C53">
        <v>10</v>
      </c>
      <c r="D53">
        <v>9</v>
      </c>
      <c r="E53">
        <v>16</v>
      </c>
      <c r="F53" s="1">
        <v>1428627663</v>
      </c>
      <c r="G53">
        <f t="shared" si="0"/>
        <v>2.449903561751205E-8</v>
      </c>
      <c r="H53">
        <f t="shared" si="1"/>
        <v>2.4499035617512048E-3</v>
      </c>
    </row>
    <row r="54" spans="1:8" x14ac:dyDescent="0.35">
      <c r="A54" t="s">
        <v>57</v>
      </c>
      <c r="B54">
        <v>35</v>
      </c>
      <c r="C54">
        <v>10</v>
      </c>
      <c r="D54">
        <v>8</v>
      </c>
      <c r="E54">
        <v>17</v>
      </c>
      <c r="F54" s="1">
        <v>71801279</v>
      </c>
      <c r="G54">
        <f t="shared" si="0"/>
        <v>4.8745649781531055E-7</v>
      </c>
      <c r="H54">
        <f t="shared" si="1"/>
        <v>4.8745649781531057E-2</v>
      </c>
    </row>
    <row r="55" spans="1:8" x14ac:dyDescent="0.35">
      <c r="A55" t="s">
        <v>58</v>
      </c>
      <c r="B55">
        <v>35</v>
      </c>
      <c r="C55">
        <v>11</v>
      </c>
      <c r="D55">
        <v>10</v>
      </c>
      <c r="E55">
        <v>14</v>
      </c>
      <c r="F55" s="1">
        <v>5056935</v>
      </c>
      <c r="G55">
        <f t="shared" si="0"/>
        <v>6.9211884273774527E-6</v>
      </c>
      <c r="H55">
        <f t="shared" si="1"/>
        <v>0.69211884273774527</v>
      </c>
    </row>
    <row r="56" spans="1:8" x14ac:dyDescent="0.35">
      <c r="A56" t="s">
        <v>59</v>
      </c>
      <c r="B56">
        <v>34</v>
      </c>
      <c r="C56">
        <v>5</v>
      </c>
      <c r="D56">
        <v>13</v>
      </c>
      <c r="E56">
        <v>16</v>
      </c>
      <c r="F56" s="1">
        <v>52085168</v>
      </c>
      <c r="G56">
        <f t="shared" si="0"/>
        <v>6.5277700553831372E-7</v>
      </c>
      <c r="H56">
        <f t="shared" si="1"/>
        <v>6.5277700553831378E-2</v>
      </c>
    </row>
    <row r="57" spans="1:8" x14ac:dyDescent="0.35">
      <c r="A57" t="s">
        <v>60</v>
      </c>
      <c r="B57">
        <v>30</v>
      </c>
      <c r="C57">
        <v>2</v>
      </c>
      <c r="D57">
        <v>11</v>
      </c>
      <c r="E57">
        <v>17</v>
      </c>
      <c r="F57" s="1">
        <v>3447157</v>
      </c>
      <c r="G57">
        <f t="shared" si="0"/>
        <v>8.7028238052400862E-6</v>
      </c>
      <c r="H57">
        <f t="shared" si="1"/>
        <v>0.87028238052400864</v>
      </c>
    </row>
    <row r="58" spans="1:8" x14ac:dyDescent="0.35">
      <c r="A58" t="s">
        <v>61</v>
      </c>
      <c r="B58">
        <v>30</v>
      </c>
      <c r="C58">
        <v>5</v>
      </c>
      <c r="D58">
        <v>14</v>
      </c>
      <c r="E58">
        <v>11</v>
      </c>
      <c r="F58" s="1">
        <v>1830211</v>
      </c>
      <c r="G58">
        <f t="shared" si="0"/>
        <v>1.6391552667971069E-5</v>
      </c>
      <c r="H58">
        <f t="shared" si="1"/>
        <v>1.639155266797107</v>
      </c>
    </row>
    <row r="59" spans="1:8" x14ac:dyDescent="0.35">
      <c r="A59" t="s">
        <v>62</v>
      </c>
      <c r="B59">
        <v>28</v>
      </c>
      <c r="C59">
        <v>5</v>
      </c>
      <c r="D59">
        <v>9</v>
      </c>
      <c r="E59">
        <v>14</v>
      </c>
      <c r="F59" s="1">
        <v>10247605</v>
      </c>
      <c r="G59">
        <f t="shared" si="0"/>
        <v>2.7323457529832579E-6</v>
      </c>
      <c r="H59">
        <f t="shared" si="1"/>
        <v>0.27323457529832579</v>
      </c>
    </row>
    <row r="60" spans="1:8" s="2" customFormat="1" x14ac:dyDescent="0.35">
      <c r="A60" s="2" t="s">
        <v>63</v>
      </c>
      <c r="B60" s="2">
        <v>27</v>
      </c>
      <c r="C60" s="2">
        <v>3</v>
      </c>
      <c r="D60" s="2">
        <v>11</v>
      </c>
      <c r="E60" s="2">
        <v>13</v>
      </c>
      <c r="F60" s="3">
        <v>223804632</v>
      </c>
      <c r="G60" s="2">
        <f t="shared" si="0"/>
        <v>1.206409347238175E-7</v>
      </c>
      <c r="H60" s="2">
        <f t="shared" si="1"/>
        <v>1.206409347238175E-2</v>
      </c>
    </row>
    <row r="61" spans="1:8" x14ac:dyDescent="0.35">
      <c r="A61" t="s">
        <v>64</v>
      </c>
      <c r="B61">
        <v>26</v>
      </c>
      <c r="C61">
        <v>6</v>
      </c>
      <c r="D61">
        <v>7</v>
      </c>
      <c r="E61">
        <v>13</v>
      </c>
      <c r="F61" s="1">
        <v>2718352</v>
      </c>
      <c r="G61">
        <f t="shared" si="0"/>
        <v>9.5646185630117064E-6</v>
      </c>
      <c r="H61">
        <f t="shared" si="1"/>
        <v>0.95646185630117064</v>
      </c>
    </row>
    <row r="62" spans="1:8" s="2" customFormat="1" x14ac:dyDescent="0.35">
      <c r="A62" s="2" t="s">
        <v>65</v>
      </c>
      <c r="B62" s="2">
        <v>24</v>
      </c>
      <c r="C62" s="2">
        <v>7</v>
      </c>
      <c r="D62" s="2">
        <v>5</v>
      </c>
      <c r="E62" s="2">
        <v>12</v>
      </c>
      <c r="F62" s="3">
        <v>37840044</v>
      </c>
      <c r="G62" s="2">
        <f t="shared" si="0"/>
        <v>6.3424873396024596E-7</v>
      </c>
      <c r="H62" s="2">
        <f t="shared" si="1"/>
        <v>6.3424873396024595E-2</v>
      </c>
    </row>
    <row r="63" spans="1:8" x14ac:dyDescent="0.35">
      <c r="A63" t="s">
        <v>66</v>
      </c>
      <c r="B63">
        <v>24</v>
      </c>
      <c r="C63">
        <v>6</v>
      </c>
      <c r="D63">
        <v>7</v>
      </c>
      <c r="E63">
        <v>11</v>
      </c>
      <c r="F63" s="1">
        <v>7149077</v>
      </c>
      <c r="G63">
        <f t="shared" si="0"/>
        <v>3.35707672472964E-6</v>
      </c>
      <c r="H63">
        <f t="shared" si="1"/>
        <v>0.33570767247296401</v>
      </c>
    </row>
    <row r="64" spans="1:8" x14ac:dyDescent="0.35">
      <c r="A64" t="s">
        <v>67</v>
      </c>
      <c r="B64">
        <v>19</v>
      </c>
      <c r="C64">
        <v>3</v>
      </c>
      <c r="D64">
        <v>7</v>
      </c>
      <c r="E64">
        <v>9</v>
      </c>
      <c r="F64" s="1">
        <v>28838499</v>
      </c>
      <c r="G64">
        <f t="shared" si="0"/>
        <v>6.5884150211840084E-7</v>
      </c>
      <c r="H64">
        <f t="shared" si="1"/>
        <v>6.588415021184009E-2</v>
      </c>
    </row>
    <row r="65" spans="1:8" x14ac:dyDescent="0.35">
      <c r="A65" t="s">
        <v>68</v>
      </c>
      <c r="B65">
        <v>19</v>
      </c>
      <c r="C65">
        <v>3</v>
      </c>
      <c r="D65">
        <v>5</v>
      </c>
      <c r="E65">
        <v>11</v>
      </c>
      <c r="F65" s="1">
        <v>1534937</v>
      </c>
      <c r="G65">
        <f t="shared" si="0"/>
        <v>1.2378358199717643E-5</v>
      </c>
      <c r="H65">
        <f t="shared" si="1"/>
        <v>1.2378358199717643</v>
      </c>
    </row>
    <row r="66" spans="1:8" x14ac:dyDescent="0.35">
      <c r="A66" t="s">
        <v>69</v>
      </c>
      <c r="B66">
        <v>18</v>
      </c>
      <c r="C66">
        <v>2</v>
      </c>
      <c r="D66">
        <v>8</v>
      </c>
      <c r="E66">
        <v>8</v>
      </c>
      <c r="F66" s="1">
        <v>2777970</v>
      </c>
      <c r="G66">
        <f t="shared" si="0"/>
        <v>6.4795516150282402E-6</v>
      </c>
      <c r="H66">
        <f t="shared" si="1"/>
        <v>0.64795516150282406</v>
      </c>
    </row>
    <row r="67" spans="1:8" s="2" customFormat="1" x14ac:dyDescent="0.35">
      <c r="A67" s="2" t="s">
        <v>70</v>
      </c>
      <c r="B67" s="2">
        <v>17</v>
      </c>
      <c r="C67" s="2">
        <v>5</v>
      </c>
      <c r="D67" s="2">
        <v>4</v>
      </c>
      <c r="E67" s="2">
        <v>8</v>
      </c>
      <c r="F67" s="3">
        <v>45606480</v>
      </c>
      <c r="G67" s="2">
        <f t="shared" si="0"/>
        <v>3.727540472318846E-7</v>
      </c>
      <c r="H67" s="2">
        <f t="shared" si="1"/>
        <v>3.7275404723188459E-2</v>
      </c>
    </row>
    <row r="68" spans="1:8" x14ac:dyDescent="0.35">
      <c r="A68" t="s">
        <v>71</v>
      </c>
      <c r="B68">
        <v>16</v>
      </c>
      <c r="C68">
        <v>8</v>
      </c>
      <c r="D68">
        <v>2</v>
      </c>
      <c r="E68">
        <v>6</v>
      </c>
      <c r="F68" s="1">
        <v>412623</v>
      </c>
      <c r="G68">
        <f t="shared" ref="G68:G131" si="2">B68/F68</f>
        <v>3.8776316395353625E-5</v>
      </c>
      <c r="H68">
        <f t="shared" ref="H68:H131" si="3">G68*100000</f>
        <v>3.8776316395353625</v>
      </c>
    </row>
    <row r="69" spans="1:8" s="2" customFormat="1" x14ac:dyDescent="0.35">
      <c r="A69" s="2" t="s">
        <v>72</v>
      </c>
      <c r="B69" s="2">
        <v>15</v>
      </c>
      <c r="C69" s="2">
        <v>5</v>
      </c>
      <c r="D69" s="2">
        <v>3</v>
      </c>
      <c r="E69" s="2">
        <v>7</v>
      </c>
      <c r="F69" s="3">
        <v>12458223</v>
      </c>
      <c r="G69" s="2">
        <f t="shared" si="2"/>
        <v>1.2040240409888311E-6</v>
      </c>
      <c r="H69" s="2">
        <f t="shared" si="3"/>
        <v>0.12040240409888311</v>
      </c>
    </row>
    <row r="70" spans="1:8" x14ac:dyDescent="0.35">
      <c r="A70" t="s">
        <v>73</v>
      </c>
      <c r="B70">
        <v>14</v>
      </c>
      <c r="C70">
        <v>1</v>
      </c>
      <c r="D70">
        <v>5</v>
      </c>
      <c r="E70">
        <v>8</v>
      </c>
      <c r="F70" s="1">
        <v>117337368</v>
      </c>
      <c r="G70">
        <f t="shared" si="2"/>
        <v>1.1931407904087299E-7</v>
      </c>
      <c r="H70">
        <f t="shared" si="3"/>
        <v>1.19314079040873E-2</v>
      </c>
    </row>
    <row r="71" spans="1:8" x14ac:dyDescent="0.35">
      <c r="A71" t="s">
        <v>74</v>
      </c>
      <c r="B71">
        <v>13</v>
      </c>
      <c r="C71">
        <v>0</v>
      </c>
      <c r="D71">
        <v>8</v>
      </c>
      <c r="E71">
        <v>5</v>
      </c>
      <c r="F71" s="1">
        <v>34308525</v>
      </c>
      <c r="G71">
        <f t="shared" si="2"/>
        <v>3.7891457006676912E-7</v>
      </c>
      <c r="H71">
        <f t="shared" si="3"/>
        <v>3.7891457006676912E-2</v>
      </c>
    </row>
    <row r="72" spans="1:8" x14ac:dyDescent="0.35">
      <c r="A72" t="s">
        <v>75</v>
      </c>
      <c r="B72">
        <v>13</v>
      </c>
      <c r="C72">
        <v>2</v>
      </c>
      <c r="D72">
        <v>7</v>
      </c>
      <c r="E72">
        <v>4</v>
      </c>
      <c r="F72" s="1">
        <v>19629590</v>
      </c>
      <c r="G72">
        <f t="shared" si="2"/>
        <v>6.6226548796994743E-7</v>
      </c>
      <c r="H72">
        <f t="shared" si="3"/>
        <v>6.6226548796994744E-2</v>
      </c>
    </row>
    <row r="73" spans="1:8" x14ac:dyDescent="0.35">
      <c r="A73" t="s">
        <v>76</v>
      </c>
      <c r="B73">
        <v>13</v>
      </c>
      <c r="C73">
        <v>3</v>
      </c>
      <c r="D73">
        <v>1</v>
      </c>
      <c r="E73">
        <v>9</v>
      </c>
      <c r="F73" s="1">
        <v>9174520</v>
      </c>
      <c r="G73">
        <f t="shared" si="2"/>
        <v>1.4169678631688634E-6</v>
      </c>
      <c r="H73">
        <f t="shared" si="3"/>
        <v>0.14169678631688634</v>
      </c>
    </row>
    <row r="74" spans="1:8" x14ac:dyDescent="0.35">
      <c r="A74" t="s">
        <v>77</v>
      </c>
      <c r="B74">
        <v>12</v>
      </c>
      <c r="C74">
        <v>3</v>
      </c>
      <c r="D74">
        <v>5</v>
      </c>
      <c r="E74">
        <v>4</v>
      </c>
      <c r="F74" s="1">
        <v>11332972</v>
      </c>
      <c r="G74">
        <f t="shared" si="2"/>
        <v>1.0588572882735438E-6</v>
      </c>
      <c r="H74">
        <f t="shared" si="3"/>
        <v>0.10588572882735438</v>
      </c>
    </row>
    <row r="75" spans="1:8" s="2" customFormat="1" x14ac:dyDescent="0.35">
      <c r="A75" s="2" t="s">
        <v>78</v>
      </c>
      <c r="B75" s="2">
        <v>11</v>
      </c>
      <c r="C75" s="2">
        <v>4</v>
      </c>
      <c r="D75" s="2">
        <v>4</v>
      </c>
      <c r="E75" s="2">
        <v>3</v>
      </c>
      <c r="F75" s="3">
        <v>48582334</v>
      </c>
      <c r="G75" s="2">
        <f t="shared" si="2"/>
        <v>2.2641975167351984E-7</v>
      </c>
      <c r="H75" s="2">
        <f t="shared" si="3"/>
        <v>2.2641975167351985E-2</v>
      </c>
    </row>
    <row r="76" spans="1:8" x14ac:dyDescent="0.35">
      <c r="A76" t="s">
        <v>79</v>
      </c>
      <c r="B76">
        <v>10</v>
      </c>
      <c r="C76">
        <v>3</v>
      </c>
      <c r="D76">
        <v>3</v>
      </c>
      <c r="E76">
        <v>4</v>
      </c>
      <c r="F76" s="1">
        <v>240485658</v>
      </c>
      <c r="G76">
        <f t="shared" si="2"/>
        <v>4.158252131609445E-8</v>
      </c>
      <c r="H76">
        <f t="shared" si="3"/>
        <v>4.158252131609445E-3</v>
      </c>
    </row>
    <row r="77" spans="1:8" x14ac:dyDescent="0.35">
      <c r="A77" t="s">
        <v>80</v>
      </c>
      <c r="B77">
        <v>10</v>
      </c>
      <c r="C77">
        <v>2</v>
      </c>
      <c r="D77">
        <v>2</v>
      </c>
      <c r="E77">
        <v>6</v>
      </c>
      <c r="F77" s="1">
        <v>3423108</v>
      </c>
      <c r="G77">
        <f t="shared" si="2"/>
        <v>2.9213217929437223E-6</v>
      </c>
      <c r="H77">
        <f t="shared" si="3"/>
        <v>0.29213217929437224</v>
      </c>
    </row>
    <row r="78" spans="1:8" x14ac:dyDescent="0.35">
      <c r="A78" t="s">
        <v>81</v>
      </c>
      <c r="B78">
        <v>10</v>
      </c>
      <c r="C78">
        <v>2</v>
      </c>
      <c r="D78">
        <v>2</v>
      </c>
      <c r="E78">
        <v>6</v>
      </c>
      <c r="F78" s="1">
        <v>3260314</v>
      </c>
      <c r="G78">
        <f t="shared" si="2"/>
        <v>3.0671892339204138E-6</v>
      </c>
      <c r="H78">
        <f t="shared" si="3"/>
        <v>0.30671892339204138</v>
      </c>
    </row>
    <row r="79" spans="1:8" x14ac:dyDescent="0.35">
      <c r="A79" t="s">
        <v>82</v>
      </c>
      <c r="B79">
        <v>10</v>
      </c>
      <c r="C79">
        <v>2</v>
      </c>
      <c r="D79">
        <v>2</v>
      </c>
      <c r="E79">
        <v>6</v>
      </c>
      <c r="F79" s="1">
        <v>39584</v>
      </c>
      <c r="G79">
        <f t="shared" si="2"/>
        <v>2.526273241713824E-4</v>
      </c>
      <c r="H79">
        <f t="shared" si="3"/>
        <v>25.262732417138238</v>
      </c>
    </row>
    <row r="80" spans="1:8" x14ac:dyDescent="0.35">
      <c r="A80" t="s">
        <v>83</v>
      </c>
      <c r="B80">
        <v>9</v>
      </c>
      <c r="C80">
        <v>2</v>
      </c>
      <c r="D80">
        <v>3</v>
      </c>
      <c r="E80">
        <v>4</v>
      </c>
      <c r="F80" s="1">
        <v>7491609</v>
      </c>
      <c r="G80">
        <f t="shared" si="2"/>
        <v>1.2013440637385106E-6</v>
      </c>
      <c r="H80">
        <f t="shared" si="3"/>
        <v>0.12013440637385106</v>
      </c>
    </row>
    <row r="81" spans="1:8" s="2" customFormat="1" x14ac:dyDescent="0.35">
      <c r="A81" s="2" t="s">
        <v>84</v>
      </c>
      <c r="B81" s="2">
        <v>8</v>
      </c>
      <c r="C81" s="2">
        <v>3</v>
      </c>
      <c r="D81" s="2">
        <v>4</v>
      </c>
      <c r="E81" s="2">
        <v>1</v>
      </c>
      <c r="F81" s="3">
        <v>16665409</v>
      </c>
      <c r="G81" s="2">
        <f t="shared" si="2"/>
        <v>4.8003622353342785E-7</v>
      </c>
      <c r="H81" s="2">
        <f t="shared" si="3"/>
        <v>4.8003622353342788E-2</v>
      </c>
    </row>
    <row r="82" spans="1:8" x14ac:dyDescent="0.35">
      <c r="A82" t="s">
        <v>85</v>
      </c>
      <c r="B82">
        <v>8</v>
      </c>
      <c r="C82">
        <v>2</v>
      </c>
      <c r="D82">
        <v>1</v>
      </c>
      <c r="E82">
        <v>5</v>
      </c>
      <c r="F82" s="1">
        <v>2716391</v>
      </c>
      <c r="G82">
        <f t="shared" si="2"/>
        <v>2.9450841208058781E-6</v>
      </c>
      <c r="H82">
        <f t="shared" si="3"/>
        <v>0.29450841208058781</v>
      </c>
    </row>
    <row r="83" spans="1:8" x14ac:dyDescent="0.35">
      <c r="A83" t="s">
        <v>86</v>
      </c>
      <c r="B83">
        <v>7</v>
      </c>
      <c r="C83">
        <v>0</v>
      </c>
      <c r="D83">
        <v>3</v>
      </c>
      <c r="E83">
        <v>4</v>
      </c>
      <c r="F83" s="1">
        <v>6735347</v>
      </c>
      <c r="G83">
        <f t="shared" si="2"/>
        <v>1.0392931500040013E-6</v>
      </c>
      <c r="H83">
        <f t="shared" si="3"/>
        <v>0.10392931500040012</v>
      </c>
    </row>
    <row r="84" spans="1:8" s="2" customFormat="1" x14ac:dyDescent="0.35">
      <c r="A84" s="2" t="s">
        <v>87</v>
      </c>
      <c r="B84" s="2">
        <v>6</v>
      </c>
      <c r="C84" s="2">
        <v>3</v>
      </c>
      <c r="D84" s="2">
        <v>1</v>
      </c>
      <c r="E84" s="2">
        <v>2</v>
      </c>
      <c r="F84" s="3">
        <v>28647293</v>
      </c>
      <c r="G84" s="2">
        <f t="shared" si="2"/>
        <v>2.0944387310870873E-7</v>
      </c>
      <c r="H84" s="2">
        <f t="shared" si="3"/>
        <v>2.0944387310870873E-2</v>
      </c>
    </row>
    <row r="85" spans="1:8" x14ac:dyDescent="0.35">
      <c r="A85" t="s">
        <v>88</v>
      </c>
      <c r="B85">
        <v>6</v>
      </c>
      <c r="C85">
        <v>0</v>
      </c>
      <c r="D85">
        <v>2</v>
      </c>
      <c r="E85">
        <v>4</v>
      </c>
      <c r="F85" s="1">
        <v>3435931</v>
      </c>
      <c r="G85">
        <f t="shared" si="2"/>
        <v>1.7462515981840148E-6</v>
      </c>
      <c r="H85">
        <f t="shared" si="3"/>
        <v>0.17462515981840149</v>
      </c>
    </row>
    <row r="86" spans="1:8" x14ac:dyDescent="0.35">
      <c r="A86" t="s">
        <v>89</v>
      </c>
      <c r="B86">
        <v>5</v>
      </c>
      <c r="C86">
        <v>1</v>
      </c>
      <c r="D86">
        <v>3</v>
      </c>
      <c r="E86">
        <v>1</v>
      </c>
      <c r="F86" s="1">
        <v>98858950</v>
      </c>
      <c r="G86">
        <f t="shared" si="2"/>
        <v>5.0577110114966828E-8</v>
      </c>
      <c r="H86">
        <f t="shared" si="3"/>
        <v>5.0577110114966824E-3</v>
      </c>
    </row>
    <row r="87" spans="1:8" s="2" customFormat="1" x14ac:dyDescent="0.35">
      <c r="A87" s="2" t="s">
        <v>90</v>
      </c>
      <c r="B87" s="2">
        <v>5</v>
      </c>
      <c r="C87" s="2">
        <v>0</v>
      </c>
      <c r="D87" s="2">
        <v>1</v>
      </c>
      <c r="E87" s="2">
        <v>4</v>
      </c>
      <c r="F87" s="3">
        <v>34121985</v>
      </c>
      <c r="G87" s="2">
        <f t="shared" si="2"/>
        <v>1.4653309296044764E-7</v>
      </c>
      <c r="H87" s="2">
        <f t="shared" si="3"/>
        <v>1.4653309296044763E-2</v>
      </c>
    </row>
    <row r="88" spans="1:8" x14ac:dyDescent="0.35">
      <c r="A88" t="s">
        <v>91</v>
      </c>
      <c r="B88">
        <v>5</v>
      </c>
      <c r="C88">
        <v>3</v>
      </c>
      <c r="D88">
        <v>2</v>
      </c>
      <c r="E88">
        <v>0</v>
      </c>
      <c r="F88" s="1">
        <v>18190484</v>
      </c>
      <c r="G88">
        <f t="shared" si="2"/>
        <v>2.7486899194106103E-7</v>
      </c>
      <c r="H88">
        <f t="shared" si="3"/>
        <v>2.7486899194106105E-2</v>
      </c>
    </row>
    <row r="89" spans="1:8" x14ac:dyDescent="0.35">
      <c r="A89" t="s">
        <v>92</v>
      </c>
      <c r="B89">
        <v>5</v>
      </c>
      <c r="C89">
        <v>1</v>
      </c>
      <c r="D89">
        <v>2</v>
      </c>
      <c r="E89">
        <v>2</v>
      </c>
      <c r="F89" s="1">
        <v>6014723</v>
      </c>
      <c r="G89">
        <f t="shared" si="2"/>
        <v>8.3129347768799991E-7</v>
      </c>
      <c r="H89">
        <f t="shared" si="3"/>
        <v>8.3129347768799988E-2</v>
      </c>
    </row>
    <row r="90" spans="1:8" s="2" customFormat="1" x14ac:dyDescent="0.35">
      <c r="A90" s="2" t="s">
        <v>93</v>
      </c>
      <c r="B90" s="2">
        <v>5</v>
      </c>
      <c r="C90" s="2">
        <v>0</v>
      </c>
      <c r="D90" s="2">
        <v>5</v>
      </c>
      <c r="E90" s="2">
        <v>0</v>
      </c>
      <c r="F90" s="3">
        <v>2604172</v>
      </c>
      <c r="G90" s="2">
        <f t="shared" si="2"/>
        <v>1.9199960678480528E-6</v>
      </c>
      <c r="H90" s="2">
        <f t="shared" si="3"/>
        <v>0.19199960678480529</v>
      </c>
    </row>
    <row r="91" spans="1:8" x14ac:dyDescent="0.35">
      <c r="A91" t="s">
        <v>94</v>
      </c>
      <c r="B91">
        <v>4</v>
      </c>
      <c r="C91">
        <v>0</v>
      </c>
      <c r="D91">
        <v>2</v>
      </c>
      <c r="E91">
        <v>2</v>
      </c>
      <c r="F91" s="1">
        <v>36947025</v>
      </c>
      <c r="G91">
        <f t="shared" si="2"/>
        <v>1.0826311455387815E-7</v>
      </c>
      <c r="H91">
        <f t="shared" si="3"/>
        <v>1.0826311455387816E-2</v>
      </c>
    </row>
    <row r="92" spans="1:8" x14ac:dyDescent="0.35">
      <c r="A92" t="s">
        <v>95</v>
      </c>
      <c r="B92">
        <v>4</v>
      </c>
      <c r="C92">
        <v>1</v>
      </c>
      <c r="D92">
        <v>3</v>
      </c>
      <c r="E92">
        <v>0</v>
      </c>
      <c r="F92" s="1">
        <v>34352719</v>
      </c>
      <c r="G92">
        <f t="shared" si="2"/>
        <v>1.1643910923033487E-7</v>
      </c>
      <c r="H92">
        <f t="shared" si="3"/>
        <v>1.1643910923033487E-2</v>
      </c>
    </row>
    <row r="93" spans="1:8" s="2" customFormat="1" x14ac:dyDescent="0.35">
      <c r="A93" s="2" t="s">
        <v>96</v>
      </c>
      <c r="B93" s="2">
        <v>4</v>
      </c>
      <c r="C93" s="2">
        <v>1</v>
      </c>
      <c r="D93" s="2">
        <v>1</v>
      </c>
      <c r="E93" s="2">
        <v>2</v>
      </c>
      <c r="F93" s="3">
        <v>28873034</v>
      </c>
      <c r="G93" s="2">
        <f t="shared" si="2"/>
        <v>1.385375710775667E-7</v>
      </c>
      <c r="H93" s="2">
        <f t="shared" si="3"/>
        <v>1.3853757107756669E-2</v>
      </c>
    </row>
    <row r="94" spans="1:8" x14ac:dyDescent="0.35">
      <c r="A94" t="s">
        <v>97</v>
      </c>
      <c r="B94">
        <v>4</v>
      </c>
      <c r="C94">
        <v>1</v>
      </c>
      <c r="D94">
        <v>1</v>
      </c>
      <c r="E94">
        <v>2</v>
      </c>
      <c r="F94" s="1">
        <v>23227014</v>
      </c>
      <c r="G94">
        <f t="shared" si="2"/>
        <v>1.7221326856736729E-7</v>
      </c>
      <c r="H94">
        <f t="shared" si="3"/>
        <v>1.7221326856736729E-2</v>
      </c>
    </row>
    <row r="95" spans="1:8" x14ac:dyDescent="0.35">
      <c r="A95" t="s">
        <v>98</v>
      </c>
      <c r="B95">
        <v>4</v>
      </c>
      <c r="C95">
        <v>1</v>
      </c>
      <c r="D95">
        <v>1</v>
      </c>
      <c r="E95">
        <v>2</v>
      </c>
      <c r="F95" s="1">
        <v>10143543</v>
      </c>
      <c r="G95">
        <f t="shared" si="2"/>
        <v>3.9433953205502259E-7</v>
      </c>
      <c r="H95">
        <f t="shared" si="3"/>
        <v>3.9433953205502262E-2</v>
      </c>
    </row>
    <row r="96" spans="1:8" x14ac:dyDescent="0.35">
      <c r="A96" t="s">
        <v>99</v>
      </c>
      <c r="B96">
        <v>4</v>
      </c>
      <c r="C96">
        <v>0</v>
      </c>
      <c r="D96">
        <v>2</v>
      </c>
      <c r="E96">
        <v>2</v>
      </c>
      <c r="F96" s="1">
        <v>5353930</v>
      </c>
      <c r="G96">
        <f t="shared" si="2"/>
        <v>7.4711473627783708E-7</v>
      </c>
      <c r="H96">
        <f t="shared" si="3"/>
        <v>7.4711473627783714E-2</v>
      </c>
    </row>
    <row r="97" spans="1:8" x14ac:dyDescent="0.35">
      <c r="A97" t="s">
        <v>100</v>
      </c>
      <c r="B97">
        <v>4</v>
      </c>
      <c r="C97">
        <v>1</v>
      </c>
      <c r="D97">
        <v>1</v>
      </c>
      <c r="E97">
        <v>2</v>
      </c>
      <c r="F97" s="1">
        <v>5212173</v>
      </c>
      <c r="G97">
        <f t="shared" si="2"/>
        <v>7.6743423520286073E-7</v>
      </c>
      <c r="H97">
        <f t="shared" si="3"/>
        <v>7.6743423520286069E-2</v>
      </c>
    </row>
    <row r="98" spans="1:8" x14ac:dyDescent="0.35">
      <c r="A98" t="s">
        <v>101</v>
      </c>
      <c r="B98">
        <v>4</v>
      </c>
      <c r="C98">
        <v>2</v>
      </c>
      <c r="D98">
        <v>2</v>
      </c>
      <c r="E98">
        <v>0</v>
      </c>
      <c r="F98" s="1">
        <v>1485509</v>
      </c>
      <c r="G98">
        <f t="shared" si="2"/>
        <v>2.6926797481536631E-6</v>
      </c>
      <c r="H98">
        <f t="shared" si="3"/>
        <v>0.2692679748153663</v>
      </c>
    </row>
    <row r="99" spans="1:8" x14ac:dyDescent="0.35">
      <c r="A99" t="s">
        <v>102</v>
      </c>
      <c r="B99">
        <v>4</v>
      </c>
      <c r="C99">
        <v>1</v>
      </c>
      <c r="D99">
        <v>3</v>
      </c>
      <c r="E99">
        <v>0</v>
      </c>
      <c r="F99" s="1">
        <v>654768</v>
      </c>
      <c r="G99">
        <f t="shared" si="2"/>
        <v>6.1090340395376683E-6</v>
      </c>
      <c r="H99">
        <f t="shared" si="3"/>
        <v>0.61090340395376685</v>
      </c>
    </row>
    <row r="100" spans="1:8" x14ac:dyDescent="0.35">
      <c r="A100" t="s">
        <v>103</v>
      </c>
      <c r="B100">
        <v>4</v>
      </c>
      <c r="C100">
        <v>0</v>
      </c>
      <c r="D100">
        <v>2</v>
      </c>
      <c r="E100">
        <v>2</v>
      </c>
      <c r="F100" s="1">
        <v>375318</v>
      </c>
      <c r="G100">
        <f t="shared" si="2"/>
        <v>1.0657628997276976E-5</v>
      </c>
      <c r="H100">
        <f t="shared" si="3"/>
        <v>1.0657628997276976</v>
      </c>
    </row>
    <row r="101" spans="1:8" x14ac:dyDescent="0.35">
      <c r="A101" t="s">
        <v>104</v>
      </c>
      <c r="B101">
        <v>3</v>
      </c>
      <c r="C101">
        <v>1</v>
      </c>
      <c r="D101">
        <v>1</v>
      </c>
      <c r="E101">
        <v>1</v>
      </c>
      <c r="F101" s="1">
        <v>11337052</v>
      </c>
      <c r="G101">
        <f t="shared" si="2"/>
        <v>2.6461905617086345E-7</v>
      </c>
      <c r="H101">
        <f t="shared" si="3"/>
        <v>2.6461905617086345E-2</v>
      </c>
    </row>
    <row r="102" spans="1:8" x14ac:dyDescent="0.35">
      <c r="A102" t="s">
        <v>105</v>
      </c>
      <c r="B102">
        <v>3</v>
      </c>
      <c r="C102">
        <v>1</v>
      </c>
      <c r="D102">
        <v>0</v>
      </c>
      <c r="E102">
        <v>2</v>
      </c>
      <c r="F102" s="1">
        <v>4468087</v>
      </c>
      <c r="G102">
        <f t="shared" si="2"/>
        <v>6.7142828687086893E-7</v>
      </c>
      <c r="H102">
        <f t="shared" si="3"/>
        <v>6.7142828687086889E-2</v>
      </c>
    </row>
    <row r="103" spans="1:8" x14ac:dyDescent="0.35">
      <c r="A103" t="s">
        <v>106</v>
      </c>
      <c r="B103">
        <v>3</v>
      </c>
      <c r="C103">
        <v>0</v>
      </c>
      <c r="D103">
        <v>0</v>
      </c>
      <c r="E103">
        <v>3</v>
      </c>
      <c r="F103" s="1">
        <v>4310108</v>
      </c>
      <c r="G103">
        <f t="shared" si="2"/>
        <v>6.9603824312523023E-7</v>
      </c>
      <c r="H103">
        <f t="shared" si="3"/>
        <v>6.960382431252303E-2</v>
      </c>
    </row>
    <row r="104" spans="1:8" x14ac:dyDescent="0.35">
      <c r="A104" t="s">
        <v>107</v>
      </c>
      <c r="B104">
        <v>3</v>
      </c>
      <c r="C104">
        <v>2</v>
      </c>
      <c r="D104">
        <v>0</v>
      </c>
      <c r="E104">
        <v>1</v>
      </c>
      <c r="F104" s="1">
        <v>936375</v>
      </c>
      <c r="G104">
        <f t="shared" si="2"/>
        <v>3.2038446135362435E-6</v>
      </c>
      <c r="H104">
        <f t="shared" si="3"/>
        <v>0.32038446135362436</v>
      </c>
    </row>
    <row r="105" spans="1:8" x14ac:dyDescent="0.35">
      <c r="A105" t="s">
        <v>108</v>
      </c>
      <c r="B105">
        <v>3</v>
      </c>
      <c r="C105">
        <v>1</v>
      </c>
      <c r="D105">
        <v>1</v>
      </c>
      <c r="E105">
        <v>1</v>
      </c>
      <c r="F105" s="1">
        <v>126183</v>
      </c>
      <c r="G105">
        <f t="shared" si="2"/>
        <v>2.3774993461876799E-5</v>
      </c>
      <c r="H105">
        <f t="shared" si="3"/>
        <v>2.3774993461876801</v>
      </c>
    </row>
    <row r="106" spans="1:8" x14ac:dyDescent="0.35">
      <c r="A106" t="s">
        <v>109</v>
      </c>
      <c r="B106">
        <v>3</v>
      </c>
      <c r="C106">
        <v>0</v>
      </c>
      <c r="D106">
        <v>1</v>
      </c>
      <c r="E106">
        <v>2</v>
      </c>
      <c r="F106" s="1">
        <v>33642</v>
      </c>
      <c r="G106">
        <f t="shared" si="2"/>
        <v>8.9174246477617271E-5</v>
      </c>
      <c r="H106">
        <f t="shared" si="3"/>
        <v>8.9174246477617274</v>
      </c>
    </row>
    <row r="107" spans="1:8" s="2" customFormat="1" x14ac:dyDescent="0.35">
      <c r="A107" s="2" t="s">
        <v>110</v>
      </c>
      <c r="B107" s="2">
        <v>2</v>
      </c>
      <c r="C107" s="2">
        <v>0</v>
      </c>
      <c r="D107" s="2">
        <v>2</v>
      </c>
      <c r="E107" s="2">
        <v>0</v>
      </c>
      <c r="F107" s="3">
        <v>67438106</v>
      </c>
      <c r="G107" s="2">
        <f t="shared" si="2"/>
        <v>2.965682339892523E-8</v>
      </c>
      <c r="H107" s="2">
        <f t="shared" si="3"/>
        <v>2.9656823398925228E-3</v>
      </c>
    </row>
    <row r="108" spans="1:8" x14ac:dyDescent="0.35">
      <c r="A108" t="s">
        <v>111</v>
      </c>
      <c r="B108">
        <v>2</v>
      </c>
      <c r="C108">
        <v>0</v>
      </c>
      <c r="D108">
        <v>0</v>
      </c>
      <c r="E108">
        <v>2</v>
      </c>
      <c r="F108" s="1">
        <v>42239854</v>
      </c>
      <c r="G108">
        <f t="shared" si="2"/>
        <v>4.7348648506218795E-8</v>
      </c>
      <c r="H108">
        <f t="shared" si="3"/>
        <v>4.7348648506218794E-3</v>
      </c>
    </row>
    <row r="109" spans="1:8" s="2" customFormat="1" x14ac:dyDescent="0.35">
      <c r="A109" s="2" t="s">
        <v>112</v>
      </c>
      <c r="B109" s="2">
        <v>2</v>
      </c>
      <c r="C109" s="2">
        <v>1</v>
      </c>
      <c r="D109" s="2">
        <v>0</v>
      </c>
      <c r="E109" s="2">
        <v>1</v>
      </c>
      <c r="F109" s="3">
        <v>33897354</v>
      </c>
      <c r="G109" s="2">
        <f t="shared" si="2"/>
        <v>5.9001655409445821E-8</v>
      </c>
      <c r="H109" s="2">
        <f t="shared" si="3"/>
        <v>5.9001655409445823E-3</v>
      </c>
    </row>
    <row r="110" spans="1:8" s="2" customFormat="1" x14ac:dyDescent="0.35">
      <c r="A110" s="2" t="s">
        <v>113</v>
      </c>
      <c r="B110" s="2">
        <v>2</v>
      </c>
      <c r="C110" s="2">
        <v>0</v>
      </c>
      <c r="D110" s="2">
        <v>1</v>
      </c>
      <c r="E110" s="2">
        <v>1</v>
      </c>
      <c r="F110" s="3">
        <v>27202843</v>
      </c>
      <c r="G110" s="2">
        <f t="shared" si="2"/>
        <v>7.352172712241879E-8</v>
      </c>
      <c r="H110" s="2">
        <f t="shared" si="3"/>
        <v>7.3521727122418789E-3</v>
      </c>
    </row>
    <row r="111" spans="1:8" x14ac:dyDescent="0.35">
      <c r="A111" t="s">
        <v>114</v>
      </c>
      <c r="B111">
        <v>2</v>
      </c>
      <c r="C111">
        <v>0</v>
      </c>
      <c r="D111">
        <v>2</v>
      </c>
      <c r="E111">
        <v>0</v>
      </c>
      <c r="F111" s="1">
        <v>21893579</v>
      </c>
      <c r="G111">
        <f t="shared" si="2"/>
        <v>9.1350984688250378E-8</v>
      </c>
      <c r="H111">
        <f t="shared" si="3"/>
        <v>9.1350984688250373E-3</v>
      </c>
    </row>
    <row r="112" spans="1:8" s="2" customFormat="1" x14ac:dyDescent="0.35">
      <c r="A112" s="2" t="s">
        <v>115</v>
      </c>
      <c r="B112" s="2">
        <v>2</v>
      </c>
      <c r="C112" s="2">
        <v>0</v>
      </c>
      <c r="D112" s="2">
        <v>1</v>
      </c>
      <c r="E112" s="2">
        <v>1</v>
      </c>
      <c r="F112" s="3">
        <v>20569737</v>
      </c>
      <c r="G112" s="2">
        <f t="shared" si="2"/>
        <v>9.7230217381972364E-8</v>
      </c>
      <c r="H112" s="2">
        <f t="shared" si="3"/>
        <v>9.7230217381972361E-3</v>
      </c>
    </row>
    <row r="113" spans="1:8" s="2" customFormat="1" x14ac:dyDescent="0.35">
      <c r="A113" s="2" t="s">
        <v>116</v>
      </c>
      <c r="B113" s="2">
        <v>2</v>
      </c>
      <c r="C113" s="2">
        <v>1</v>
      </c>
      <c r="D113" s="2">
        <v>1</v>
      </c>
      <c r="E113" s="2">
        <v>0</v>
      </c>
      <c r="F113" s="3">
        <v>13238559</v>
      </c>
      <c r="G113" s="2">
        <f t="shared" si="2"/>
        <v>1.510738442152201E-7</v>
      </c>
      <c r="H113" s="2">
        <f t="shared" si="3"/>
        <v>1.510738442152201E-2</v>
      </c>
    </row>
    <row r="114" spans="1:8" x14ac:dyDescent="0.35">
      <c r="A114" t="s">
        <v>117</v>
      </c>
      <c r="B114">
        <v>2</v>
      </c>
      <c r="C114">
        <v>0</v>
      </c>
      <c r="D114">
        <v>1</v>
      </c>
      <c r="E114">
        <v>1</v>
      </c>
      <c r="F114" s="1">
        <v>11724763</v>
      </c>
      <c r="G114">
        <f t="shared" si="2"/>
        <v>1.7057914091738998E-7</v>
      </c>
      <c r="H114">
        <f t="shared" si="3"/>
        <v>1.7057914091738999E-2</v>
      </c>
    </row>
    <row r="115" spans="1:8" x14ac:dyDescent="0.35">
      <c r="A115" t="s">
        <v>118</v>
      </c>
      <c r="B115">
        <v>2</v>
      </c>
      <c r="C115">
        <v>1</v>
      </c>
      <c r="D115">
        <v>0</v>
      </c>
      <c r="E115">
        <v>1</v>
      </c>
      <c r="F115" s="1">
        <v>9516871</v>
      </c>
      <c r="G115">
        <f t="shared" si="2"/>
        <v>2.1015310599460684E-7</v>
      </c>
      <c r="H115">
        <f t="shared" si="3"/>
        <v>2.1015310599460685E-2</v>
      </c>
    </row>
    <row r="116" spans="1:8" s="2" customFormat="1" x14ac:dyDescent="0.35">
      <c r="A116" s="2" t="s">
        <v>119</v>
      </c>
      <c r="B116" s="2">
        <v>2</v>
      </c>
      <c r="C116" s="2">
        <v>0</v>
      </c>
      <c r="D116" s="2">
        <v>1</v>
      </c>
      <c r="E116" s="2">
        <v>1</v>
      </c>
      <c r="F116" s="3">
        <v>2675352</v>
      </c>
      <c r="G116" s="2">
        <f t="shared" si="2"/>
        <v>7.4756518020806237E-7</v>
      </c>
      <c r="H116" s="2">
        <f t="shared" si="3"/>
        <v>7.475651802080624E-2</v>
      </c>
    </row>
    <row r="117" spans="1:8" x14ac:dyDescent="0.35">
      <c r="A117" t="s">
        <v>120</v>
      </c>
      <c r="B117">
        <v>2</v>
      </c>
      <c r="C117">
        <v>0</v>
      </c>
      <c r="D117">
        <v>1</v>
      </c>
      <c r="E117">
        <v>1</v>
      </c>
      <c r="F117" s="1">
        <v>2085679</v>
      </c>
      <c r="G117">
        <f t="shared" si="2"/>
        <v>9.589203324193225E-7</v>
      </c>
      <c r="H117">
        <f t="shared" si="3"/>
        <v>9.5892033241932254E-2</v>
      </c>
    </row>
    <row r="118" spans="1:8" x14ac:dyDescent="0.35">
      <c r="A118" t="s">
        <v>121</v>
      </c>
      <c r="B118">
        <v>2</v>
      </c>
      <c r="C118">
        <v>1</v>
      </c>
      <c r="D118">
        <v>0</v>
      </c>
      <c r="E118">
        <v>1</v>
      </c>
      <c r="F118" s="1">
        <v>623236</v>
      </c>
      <c r="G118">
        <f t="shared" si="2"/>
        <v>3.2090572431631037E-6</v>
      </c>
      <c r="H118">
        <f t="shared" si="3"/>
        <v>0.32090572431631037</v>
      </c>
    </row>
    <row r="119" spans="1:8" x14ac:dyDescent="0.35">
      <c r="A119" t="s">
        <v>122</v>
      </c>
      <c r="B119">
        <v>2</v>
      </c>
      <c r="C119">
        <v>1</v>
      </c>
      <c r="D119">
        <v>0</v>
      </c>
      <c r="E119">
        <v>1</v>
      </c>
      <c r="F119" s="1">
        <v>64069</v>
      </c>
      <c r="G119">
        <f t="shared" si="2"/>
        <v>3.1216344878178215E-5</v>
      </c>
      <c r="H119">
        <f t="shared" si="3"/>
        <v>3.1216344878178215</v>
      </c>
    </row>
    <row r="120" spans="1:8" s="2" customFormat="1" x14ac:dyDescent="0.35">
      <c r="A120" s="2" t="s">
        <v>123</v>
      </c>
      <c r="B120" s="2">
        <v>1</v>
      </c>
      <c r="C120" s="2">
        <v>0</v>
      </c>
      <c r="D120" s="2">
        <v>1</v>
      </c>
      <c r="E120" s="2">
        <v>0</v>
      </c>
      <c r="F120" s="3">
        <v>48109006</v>
      </c>
      <c r="G120" s="2">
        <f t="shared" si="2"/>
        <v>2.0786128900688573E-8</v>
      </c>
      <c r="H120" s="2">
        <f t="shared" si="3"/>
        <v>2.0786128900688572E-3</v>
      </c>
    </row>
    <row r="121" spans="1:8" x14ac:dyDescent="0.35">
      <c r="A121" t="s">
        <v>124</v>
      </c>
      <c r="B121">
        <v>1</v>
      </c>
      <c r="C121">
        <v>0</v>
      </c>
      <c r="D121">
        <v>0</v>
      </c>
      <c r="E121">
        <v>1</v>
      </c>
      <c r="F121" s="1">
        <v>45504560</v>
      </c>
      <c r="G121">
        <f t="shared" si="2"/>
        <v>2.1975819566214903E-8</v>
      </c>
      <c r="H121">
        <f t="shared" si="3"/>
        <v>2.1975819566214905E-3</v>
      </c>
    </row>
    <row r="122" spans="1:8" s="2" customFormat="1" x14ac:dyDescent="0.35">
      <c r="A122" s="2" t="s">
        <v>125</v>
      </c>
      <c r="B122" s="2">
        <v>1</v>
      </c>
      <c r="C122" s="2">
        <v>0</v>
      </c>
      <c r="D122" s="2">
        <v>0</v>
      </c>
      <c r="E122" s="2">
        <v>1</v>
      </c>
      <c r="F122" s="3">
        <v>23251485</v>
      </c>
      <c r="G122" s="2">
        <f t="shared" si="2"/>
        <v>4.300800572522572E-8</v>
      </c>
      <c r="H122" s="2">
        <f t="shared" si="3"/>
        <v>4.3008005725225723E-3</v>
      </c>
    </row>
    <row r="123" spans="1:8" x14ac:dyDescent="0.35">
      <c r="A123" t="s">
        <v>126</v>
      </c>
      <c r="B123">
        <v>1</v>
      </c>
      <c r="C123">
        <v>0</v>
      </c>
      <c r="D123">
        <v>1</v>
      </c>
      <c r="E123">
        <v>0</v>
      </c>
      <c r="F123" s="1">
        <v>18092026</v>
      </c>
      <c r="G123">
        <f t="shared" si="2"/>
        <v>5.5272969428631158E-8</v>
      </c>
      <c r="H123">
        <f t="shared" si="3"/>
        <v>5.5272969428631158E-3</v>
      </c>
    </row>
    <row r="124" spans="1:8" s="2" customFormat="1" x14ac:dyDescent="0.35">
      <c r="A124" s="2" t="s">
        <v>127</v>
      </c>
      <c r="B124" s="2">
        <v>1</v>
      </c>
      <c r="C124" s="2">
        <v>0</v>
      </c>
      <c r="D124" s="2">
        <v>1</v>
      </c>
      <c r="E124" s="2">
        <v>0</v>
      </c>
      <c r="F124" s="3">
        <v>17763163</v>
      </c>
      <c r="G124" s="2">
        <f t="shared" si="2"/>
        <v>5.6296280116328381E-8</v>
      </c>
      <c r="H124" s="2">
        <f t="shared" si="3"/>
        <v>5.6296280116328382E-3</v>
      </c>
    </row>
    <row r="125" spans="1:8" s="2" customFormat="1" x14ac:dyDescent="0.35">
      <c r="A125" s="2" t="s">
        <v>128</v>
      </c>
      <c r="B125" s="2">
        <v>1</v>
      </c>
      <c r="C125" s="2">
        <v>0</v>
      </c>
      <c r="D125" s="2">
        <v>0</v>
      </c>
      <c r="E125" s="2">
        <v>1</v>
      </c>
      <c r="F125" s="3">
        <v>9053799</v>
      </c>
      <c r="G125" s="2">
        <f t="shared" si="2"/>
        <v>1.1045087261159653E-7</v>
      </c>
      <c r="H125" s="2">
        <f t="shared" si="3"/>
        <v>1.1045087261159653E-2</v>
      </c>
    </row>
    <row r="126" spans="1:8" x14ac:dyDescent="0.35">
      <c r="A126" t="s">
        <v>129</v>
      </c>
      <c r="B126">
        <v>1</v>
      </c>
      <c r="C126">
        <v>0</v>
      </c>
      <c r="D126">
        <v>1</v>
      </c>
      <c r="E126">
        <v>0</v>
      </c>
      <c r="F126" s="1">
        <v>6861524</v>
      </c>
      <c r="G126">
        <f t="shared" si="2"/>
        <v>1.4574021747938213E-7</v>
      </c>
      <c r="H126">
        <f t="shared" si="3"/>
        <v>1.4574021747938213E-2</v>
      </c>
    </row>
    <row r="127" spans="1:8" x14ac:dyDescent="0.35">
      <c r="A127" t="s">
        <v>130</v>
      </c>
      <c r="B127">
        <v>1</v>
      </c>
      <c r="C127">
        <v>0</v>
      </c>
      <c r="D127">
        <v>1</v>
      </c>
      <c r="E127">
        <v>0</v>
      </c>
      <c r="F127" s="1">
        <v>6516100</v>
      </c>
      <c r="G127">
        <f t="shared" si="2"/>
        <v>1.5346603029419438E-7</v>
      </c>
      <c r="H127">
        <f t="shared" si="3"/>
        <v>1.5346603029419438E-2</v>
      </c>
    </row>
    <row r="128" spans="1:8" s="2" customFormat="1" x14ac:dyDescent="0.35">
      <c r="A128" s="2" t="s">
        <v>131</v>
      </c>
      <c r="B128" s="2">
        <v>1</v>
      </c>
      <c r="C128" s="2">
        <v>0</v>
      </c>
      <c r="D128" s="2">
        <v>0</v>
      </c>
      <c r="E128" s="2">
        <v>1</v>
      </c>
      <c r="F128" s="3">
        <v>3748901</v>
      </c>
      <c r="G128" s="2">
        <f t="shared" si="2"/>
        <v>2.6674484068797763E-7</v>
      </c>
      <c r="H128" s="2">
        <f t="shared" si="3"/>
        <v>2.6674484068797764E-2</v>
      </c>
    </row>
    <row r="129" spans="1:8" s="2" customFormat="1" x14ac:dyDescent="0.35">
      <c r="A129" s="2" t="s">
        <v>132</v>
      </c>
      <c r="B129" s="2">
        <v>1</v>
      </c>
      <c r="C129" s="2">
        <v>0</v>
      </c>
      <c r="D129" s="2">
        <v>1</v>
      </c>
      <c r="E129" s="2">
        <v>0</v>
      </c>
      <c r="F129" s="3">
        <v>2436566</v>
      </c>
      <c r="G129" s="2">
        <f t="shared" si="2"/>
        <v>4.1041367235691545E-7</v>
      </c>
      <c r="H129" s="2">
        <f t="shared" si="3"/>
        <v>4.1041367235691545E-2</v>
      </c>
    </row>
    <row r="130" spans="1:8" s="2" customFormat="1" x14ac:dyDescent="0.35">
      <c r="A130" s="2" t="s">
        <v>133</v>
      </c>
      <c r="B130" s="2">
        <v>1</v>
      </c>
      <c r="C130" s="2">
        <v>0</v>
      </c>
      <c r="D130" s="2">
        <v>0</v>
      </c>
      <c r="E130" s="2">
        <v>1</v>
      </c>
      <c r="F130" s="3">
        <v>1300557</v>
      </c>
      <c r="G130" s="2">
        <f t="shared" si="2"/>
        <v>7.6890132458631186E-7</v>
      </c>
      <c r="H130" s="2">
        <f t="shared" si="3"/>
        <v>7.6890132458631189E-2</v>
      </c>
    </row>
    <row r="131" spans="1:8" x14ac:dyDescent="0.35">
      <c r="A131" t="s">
        <v>134</v>
      </c>
      <c r="B131">
        <v>1</v>
      </c>
      <c r="C131">
        <v>0</v>
      </c>
      <c r="D131">
        <v>1</v>
      </c>
      <c r="E131">
        <v>0</v>
      </c>
      <c r="F131" s="1">
        <v>1260138</v>
      </c>
      <c r="G131">
        <f t="shared" si="2"/>
        <v>7.9356387951160902E-7</v>
      </c>
      <c r="H131">
        <f t="shared" si="3"/>
        <v>7.93563879511609E-2</v>
      </c>
    </row>
    <row r="132" spans="1:8" s="2" customFormat="1" x14ac:dyDescent="0.35">
      <c r="A132" s="2" t="s">
        <v>135</v>
      </c>
      <c r="B132" s="2">
        <v>1</v>
      </c>
      <c r="C132" s="2">
        <v>0</v>
      </c>
      <c r="D132" s="2">
        <v>0</v>
      </c>
      <c r="E132" s="2">
        <v>1</v>
      </c>
      <c r="F132" s="3">
        <v>1136455</v>
      </c>
      <c r="G132" s="2">
        <f t="shared" ref="G132:G137" si="4">B132/F132</f>
        <v>8.7992925368800353E-7</v>
      </c>
      <c r="H132" s="2">
        <f t="shared" ref="H132:H137" si="5">G132*100000</f>
        <v>8.7992925368800351E-2</v>
      </c>
    </row>
    <row r="133" spans="1:8" x14ac:dyDescent="0.35">
      <c r="A133" t="s">
        <v>136</v>
      </c>
      <c r="B133">
        <v>1</v>
      </c>
      <c r="C133">
        <v>0</v>
      </c>
      <c r="D133">
        <v>0</v>
      </c>
      <c r="E133">
        <v>1</v>
      </c>
      <c r="F133" s="1">
        <v>813834</v>
      </c>
      <c r="G133">
        <f t="shared" si="4"/>
        <v>1.2287518093370393E-6</v>
      </c>
      <c r="H133">
        <f t="shared" si="5"/>
        <v>0.12287518093370392</v>
      </c>
    </row>
    <row r="134" spans="1:8" x14ac:dyDescent="0.35">
      <c r="A134" t="s">
        <v>137</v>
      </c>
      <c r="B134">
        <v>1</v>
      </c>
      <c r="C134">
        <v>0</v>
      </c>
      <c r="D134">
        <v>1</v>
      </c>
      <c r="E134">
        <v>0</v>
      </c>
      <c r="F134" s="1">
        <v>626485</v>
      </c>
      <c r="G134">
        <f t="shared" si="4"/>
        <v>1.5962074111910101E-6</v>
      </c>
      <c r="H134">
        <f t="shared" si="5"/>
        <v>0.15962074111910102</v>
      </c>
    </row>
    <row r="135" spans="1:8" x14ac:dyDescent="0.35">
      <c r="A135" t="s">
        <v>138</v>
      </c>
      <c r="B135">
        <v>1</v>
      </c>
      <c r="C135">
        <v>0</v>
      </c>
      <c r="D135">
        <v>0</v>
      </c>
      <c r="E135">
        <v>1</v>
      </c>
      <c r="F135" s="1">
        <v>281995</v>
      </c>
      <c r="G135">
        <f t="shared" si="4"/>
        <v>3.546162165995851E-6</v>
      </c>
      <c r="H135">
        <f t="shared" si="5"/>
        <v>0.35461621659958509</v>
      </c>
    </row>
    <row r="136" spans="1:8" x14ac:dyDescent="0.35">
      <c r="A136" t="s">
        <v>139</v>
      </c>
      <c r="B136">
        <v>1</v>
      </c>
      <c r="C136">
        <v>0</v>
      </c>
      <c r="D136">
        <v>1</v>
      </c>
      <c r="E136">
        <v>0</v>
      </c>
      <c r="F136" s="1">
        <v>225681</v>
      </c>
      <c r="G136">
        <f t="shared" si="4"/>
        <v>4.4310331840075154E-6</v>
      </c>
      <c r="H136">
        <f t="shared" si="5"/>
        <v>0.44310331840075157</v>
      </c>
    </row>
    <row r="137" spans="1:8" x14ac:dyDescent="0.35">
      <c r="A137" t="s">
        <v>140</v>
      </c>
      <c r="B137">
        <v>1</v>
      </c>
      <c r="C137">
        <v>0</v>
      </c>
      <c r="D137">
        <v>1</v>
      </c>
      <c r="E137">
        <v>0</v>
      </c>
      <c r="F137" s="1">
        <v>107773</v>
      </c>
      <c r="G137">
        <f t="shared" si="4"/>
        <v>9.2787618420198014E-6</v>
      </c>
      <c r="H137">
        <f t="shared" si="5"/>
        <v>0.92787618420198015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ECC7-8466-4D42-9061-C383907F0664}">
  <dimension ref="A1:H29"/>
  <sheetViews>
    <sheetView workbookViewId="0">
      <selection activeCell="F6" sqref="F6"/>
    </sheetView>
  </sheetViews>
  <sheetFormatPr defaultRowHeight="14.5" x14ac:dyDescent="0.35"/>
  <cols>
    <col min="1" max="1" width="12.7265625" customWidth="1"/>
    <col min="2" max="2" width="17.81640625" customWidth="1"/>
    <col min="6" max="6" width="16.90625" customWidth="1"/>
    <col min="7" max="7" width="19.08984375" customWidth="1"/>
    <col min="8" max="8" width="1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145</v>
      </c>
      <c r="H1" t="s">
        <v>144</v>
      </c>
    </row>
    <row r="2" spans="1:8" x14ac:dyDescent="0.35">
      <c r="A2" t="s">
        <v>35</v>
      </c>
      <c r="B2">
        <v>113</v>
      </c>
      <c r="C2">
        <v>35</v>
      </c>
      <c r="D2">
        <v>42</v>
      </c>
      <c r="E2">
        <v>36</v>
      </c>
      <c r="F2" s="1">
        <v>55100586</v>
      </c>
      <c r="G2">
        <f>B2/F2</f>
        <v>2.0507948862830604E-6</v>
      </c>
      <c r="H2">
        <f>G2*1000000</f>
        <v>2.0507948862830605</v>
      </c>
    </row>
    <row r="3" spans="1:8" x14ac:dyDescent="0.35">
      <c r="A3" t="s">
        <v>39</v>
      </c>
      <c r="B3">
        <v>89</v>
      </c>
      <c r="C3">
        <v>27</v>
      </c>
      <c r="D3">
        <v>33</v>
      </c>
      <c r="E3">
        <v>29</v>
      </c>
      <c r="F3" s="1">
        <v>60414495</v>
      </c>
      <c r="G3">
        <f t="shared" ref="G3:G29" si="0">B3/F3</f>
        <v>1.4731564006286903E-6</v>
      </c>
      <c r="H3">
        <f t="shared" ref="H3:H29" si="1">G3*1000000</f>
        <v>1.4731564006286904</v>
      </c>
    </row>
    <row r="4" spans="1:8" x14ac:dyDescent="0.35">
      <c r="A4" t="s">
        <v>45</v>
      </c>
      <c r="B4">
        <v>58</v>
      </c>
      <c r="C4">
        <v>23</v>
      </c>
      <c r="D4">
        <v>12</v>
      </c>
      <c r="E4">
        <v>23</v>
      </c>
      <c r="F4" s="1">
        <v>126527060</v>
      </c>
      <c r="G4">
        <f t="shared" si="0"/>
        <v>4.5839996598356117E-7</v>
      </c>
      <c r="H4">
        <f t="shared" si="1"/>
        <v>0.45839996598356114</v>
      </c>
    </row>
    <row r="5" spans="1:8" x14ac:dyDescent="0.35">
      <c r="A5" t="s">
        <v>53</v>
      </c>
      <c r="B5">
        <v>38</v>
      </c>
      <c r="C5">
        <v>8</v>
      </c>
      <c r="D5">
        <v>11</v>
      </c>
      <c r="E5">
        <v>19</v>
      </c>
      <c r="F5" s="1">
        <v>112716598</v>
      </c>
      <c r="G5">
        <f t="shared" si="0"/>
        <v>3.3712869865004267E-7</v>
      </c>
      <c r="H5">
        <f t="shared" si="1"/>
        <v>0.33712869865004269</v>
      </c>
    </row>
    <row r="6" spans="1:8" x14ac:dyDescent="0.35">
      <c r="A6" t="s">
        <v>63</v>
      </c>
      <c r="B6">
        <v>27</v>
      </c>
      <c r="C6">
        <v>3</v>
      </c>
      <c r="D6">
        <v>11</v>
      </c>
      <c r="E6">
        <v>13</v>
      </c>
      <c r="F6" s="1">
        <v>223804632</v>
      </c>
      <c r="G6">
        <f t="shared" si="0"/>
        <v>1.206409347238175E-7</v>
      </c>
      <c r="H6">
        <f t="shared" si="1"/>
        <v>0.1206409347238175</v>
      </c>
    </row>
    <row r="7" spans="1:8" x14ac:dyDescent="0.35">
      <c r="A7" t="s">
        <v>65</v>
      </c>
      <c r="B7">
        <v>24</v>
      </c>
      <c r="C7">
        <v>7</v>
      </c>
      <c r="D7">
        <v>5</v>
      </c>
      <c r="E7">
        <v>12</v>
      </c>
      <c r="F7" s="1">
        <v>37840044</v>
      </c>
      <c r="G7">
        <f t="shared" si="0"/>
        <v>6.3424873396024596E-7</v>
      </c>
      <c r="H7">
        <f t="shared" si="1"/>
        <v>0.63424873396024595</v>
      </c>
    </row>
    <row r="8" spans="1:8" x14ac:dyDescent="0.35">
      <c r="A8" t="s">
        <v>70</v>
      </c>
      <c r="B8">
        <v>17</v>
      </c>
      <c r="C8">
        <v>5</v>
      </c>
      <c r="D8">
        <v>4</v>
      </c>
      <c r="E8">
        <v>8</v>
      </c>
      <c r="F8" s="1">
        <v>45606480</v>
      </c>
      <c r="G8">
        <f t="shared" si="0"/>
        <v>3.727540472318846E-7</v>
      </c>
      <c r="H8">
        <f t="shared" si="1"/>
        <v>0.3727540472318846</v>
      </c>
    </row>
    <row r="9" spans="1:8" x14ac:dyDescent="0.35">
      <c r="A9" t="s">
        <v>72</v>
      </c>
      <c r="B9">
        <v>15</v>
      </c>
      <c r="C9">
        <v>5</v>
      </c>
      <c r="D9">
        <v>3</v>
      </c>
      <c r="E9">
        <v>7</v>
      </c>
      <c r="F9" s="1">
        <v>12458223</v>
      </c>
      <c r="G9">
        <f t="shared" si="0"/>
        <v>1.2040240409888311E-6</v>
      </c>
      <c r="H9">
        <f t="shared" si="1"/>
        <v>1.2040240409888312</v>
      </c>
    </row>
    <row r="10" spans="1:8" x14ac:dyDescent="0.35">
      <c r="A10" t="s">
        <v>78</v>
      </c>
      <c r="B10">
        <v>11</v>
      </c>
      <c r="C10">
        <v>4</v>
      </c>
      <c r="D10">
        <v>4</v>
      </c>
      <c r="E10">
        <v>3</v>
      </c>
      <c r="F10" s="1">
        <v>48582334</v>
      </c>
      <c r="G10">
        <f t="shared" si="0"/>
        <v>2.2641975167351984E-7</v>
      </c>
      <c r="H10">
        <f t="shared" si="1"/>
        <v>0.22641975167351985</v>
      </c>
    </row>
    <row r="11" spans="1:8" x14ac:dyDescent="0.35">
      <c r="A11" t="s">
        <v>84</v>
      </c>
      <c r="B11">
        <v>8</v>
      </c>
      <c r="C11">
        <v>3</v>
      </c>
      <c r="D11">
        <v>4</v>
      </c>
      <c r="E11">
        <v>1</v>
      </c>
      <c r="F11" s="1">
        <v>16665409</v>
      </c>
      <c r="G11">
        <f t="shared" si="0"/>
        <v>4.8003622353342785E-7</v>
      </c>
      <c r="H11">
        <f t="shared" si="1"/>
        <v>0.48003622353342784</v>
      </c>
    </row>
    <row r="12" spans="1:8" x14ac:dyDescent="0.35">
      <c r="A12" t="s">
        <v>87</v>
      </c>
      <c r="B12">
        <v>6</v>
      </c>
      <c r="C12">
        <v>3</v>
      </c>
      <c r="D12">
        <v>1</v>
      </c>
      <c r="E12">
        <v>2</v>
      </c>
      <c r="F12" s="1">
        <v>28647293</v>
      </c>
      <c r="G12">
        <f t="shared" si="0"/>
        <v>2.0944387310870873E-7</v>
      </c>
      <c r="H12">
        <f t="shared" si="1"/>
        <v>0.20944387310870874</v>
      </c>
    </row>
    <row r="13" spans="1:8" x14ac:dyDescent="0.35">
      <c r="A13" t="s">
        <v>90</v>
      </c>
      <c r="B13">
        <v>5</v>
      </c>
      <c r="C13">
        <v>0</v>
      </c>
      <c r="D13">
        <v>1</v>
      </c>
      <c r="E13">
        <v>4</v>
      </c>
      <c r="F13" s="1">
        <v>34121985</v>
      </c>
      <c r="G13">
        <f t="shared" si="0"/>
        <v>1.4653309296044764E-7</v>
      </c>
      <c r="H13">
        <f t="shared" si="1"/>
        <v>0.14653309296044764</v>
      </c>
    </row>
    <row r="14" spans="1:8" x14ac:dyDescent="0.35">
      <c r="A14" t="s">
        <v>93</v>
      </c>
      <c r="B14">
        <v>5</v>
      </c>
      <c r="C14">
        <v>0</v>
      </c>
      <c r="D14">
        <v>5</v>
      </c>
      <c r="E14">
        <v>0</v>
      </c>
      <c r="F14" s="1">
        <v>2604172</v>
      </c>
      <c r="G14">
        <f t="shared" si="0"/>
        <v>1.9199960678480528E-6</v>
      </c>
      <c r="H14">
        <f t="shared" si="1"/>
        <v>1.9199960678480528</v>
      </c>
    </row>
    <row r="15" spans="1:8" x14ac:dyDescent="0.35">
      <c r="A15" t="s">
        <v>96</v>
      </c>
      <c r="B15">
        <v>4</v>
      </c>
      <c r="C15">
        <v>1</v>
      </c>
      <c r="D15">
        <v>1</v>
      </c>
      <c r="E15">
        <v>2</v>
      </c>
      <c r="F15" s="1">
        <v>28873034</v>
      </c>
      <c r="G15">
        <f t="shared" si="0"/>
        <v>1.385375710775667E-7</v>
      </c>
      <c r="H15">
        <f t="shared" si="1"/>
        <v>0.1385375710775667</v>
      </c>
    </row>
    <row r="16" spans="1:8" x14ac:dyDescent="0.35">
      <c r="A16" t="s">
        <v>110</v>
      </c>
      <c r="B16">
        <v>2</v>
      </c>
      <c r="C16">
        <v>0</v>
      </c>
      <c r="D16">
        <v>2</v>
      </c>
      <c r="E16">
        <v>0</v>
      </c>
      <c r="F16" s="1">
        <v>67438106</v>
      </c>
      <c r="G16">
        <f t="shared" si="0"/>
        <v>2.965682339892523E-8</v>
      </c>
      <c r="H16">
        <f t="shared" si="1"/>
        <v>2.9656823398925228E-2</v>
      </c>
    </row>
    <row r="17" spans="1:8" x14ac:dyDescent="0.35">
      <c r="A17" t="s">
        <v>112</v>
      </c>
      <c r="B17">
        <v>2</v>
      </c>
      <c r="C17">
        <v>1</v>
      </c>
      <c r="D17">
        <v>0</v>
      </c>
      <c r="E17">
        <v>1</v>
      </c>
      <c r="F17" s="1">
        <v>33897354</v>
      </c>
      <c r="G17">
        <f t="shared" si="0"/>
        <v>5.9001655409445821E-8</v>
      </c>
      <c r="H17">
        <f t="shared" si="1"/>
        <v>5.9001655409445818E-2</v>
      </c>
    </row>
    <row r="18" spans="1:8" x14ac:dyDescent="0.35">
      <c r="A18" t="s">
        <v>113</v>
      </c>
      <c r="B18">
        <v>2</v>
      </c>
      <c r="C18">
        <v>0</v>
      </c>
      <c r="D18">
        <v>1</v>
      </c>
      <c r="E18">
        <v>1</v>
      </c>
      <c r="F18" s="1">
        <v>27202843</v>
      </c>
      <c r="G18">
        <f t="shared" si="0"/>
        <v>7.352172712241879E-8</v>
      </c>
      <c r="H18">
        <f t="shared" si="1"/>
        <v>7.3521727122418792E-2</v>
      </c>
    </row>
    <row r="19" spans="1:8" x14ac:dyDescent="0.35">
      <c r="A19" t="s">
        <v>115</v>
      </c>
      <c r="B19">
        <v>2</v>
      </c>
      <c r="C19">
        <v>0</v>
      </c>
      <c r="D19">
        <v>1</v>
      </c>
      <c r="E19">
        <v>1</v>
      </c>
      <c r="F19" s="1">
        <v>20569737</v>
      </c>
      <c r="G19">
        <f t="shared" si="0"/>
        <v>9.7230217381972364E-8</v>
      </c>
      <c r="H19">
        <f t="shared" si="1"/>
        <v>9.7230217381972364E-2</v>
      </c>
    </row>
    <row r="20" spans="1:8" x14ac:dyDescent="0.35">
      <c r="A20" t="s">
        <v>116</v>
      </c>
      <c r="B20">
        <v>2</v>
      </c>
      <c r="C20">
        <v>1</v>
      </c>
      <c r="D20">
        <v>1</v>
      </c>
      <c r="E20">
        <v>0</v>
      </c>
      <c r="F20" s="1">
        <v>13238559</v>
      </c>
      <c r="G20">
        <f t="shared" si="0"/>
        <v>1.510738442152201E-7</v>
      </c>
      <c r="H20">
        <f t="shared" si="1"/>
        <v>0.1510738442152201</v>
      </c>
    </row>
    <row r="21" spans="1:8" x14ac:dyDescent="0.35">
      <c r="A21" t="s">
        <v>119</v>
      </c>
      <c r="B21">
        <v>2</v>
      </c>
      <c r="C21">
        <v>0</v>
      </c>
      <c r="D21">
        <v>1</v>
      </c>
      <c r="E21">
        <v>1</v>
      </c>
      <c r="F21" s="1">
        <v>2675352</v>
      </c>
      <c r="G21">
        <f t="shared" si="0"/>
        <v>7.4756518020806237E-7</v>
      </c>
      <c r="H21">
        <f t="shared" si="1"/>
        <v>0.7475651802080624</v>
      </c>
    </row>
    <row r="22" spans="1:8" x14ac:dyDescent="0.35">
      <c r="A22" t="s">
        <v>123</v>
      </c>
      <c r="B22">
        <v>1</v>
      </c>
      <c r="C22">
        <v>0</v>
      </c>
      <c r="D22">
        <v>1</v>
      </c>
      <c r="E22">
        <v>0</v>
      </c>
      <c r="F22" s="1">
        <v>48109006</v>
      </c>
      <c r="G22">
        <f t="shared" si="0"/>
        <v>2.0786128900688573E-8</v>
      </c>
      <c r="H22">
        <f t="shared" si="1"/>
        <v>2.0786128900688573E-2</v>
      </c>
    </row>
    <row r="23" spans="1:8" x14ac:dyDescent="0.35">
      <c r="A23" t="s">
        <v>125</v>
      </c>
      <c r="B23">
        <v>1</v>
      </c>
      <c r="C23">
        <v>0</v>
      </c>
      <c r="D23">
        <v>0</v>
      </c>
      <c r="E23">
        <v>1</v>
      </c>
      <c r="F23" s="1">
        <v>23251485</v>
      </c>
      <c r="G23">
        <f t="shared" si="0"/>
        <v>4.300800572522572E-8</v>
      </c>
      <c r="H23">
        <f t="shared" si="1"/>
        <v>4.3008005725225722E-2</v>
      </c>
    </row>
    <row r="24" spans="1:8" x14ac:dyDescent="0.35">
      <c r="A24" t="s">
        <v>127</v>
      </c>
      <c r="B24">
        <v>1</v>
      </c>
      <c r="C24">
        <v>0</v>
      </c>
      <c r="D24">
        <v>1</v>
      </c>
      <c r="E24">
        <v>0</v>
      </c>
      <c r="F24" s="1">
        <v>17763163</v>
      </c>
      <c r="G24">
        <f t="shared" si="0"/>
        <v>5.6296280116328381E-8</v>
      </c>
      <c r="H24">
        <f t="shared" si="1"/>
        <v>5.6296280116328382E-2</v>
      </c>
    </row>
    <row r="25" spans="1:8" x14ac:dyDescent="0.35">
      <c r="A25" t="s">
        <v>128</v>
      </c>
      <c r="B25">
        <v>1</v>
      </c>
      <c r="C25">
        <v>0</v>
      </c>
      <c r="D25">
        <v>0</v>
      </c>
      <c r="E25">
        <v>1</v>
      </c>
      <c r="F25" s="1">
        <v>9053799</v>
      </c>
      <c r="G25">
        <f t="shared" si="0"/>
        <v>1.1045087261159653E-7</v>
      </c>
      <c r="H25">
        <f t="shared" si="1"/>
        <v>0.11045087261159653</v>
      </c>
    </row>
    <row r="26" spans="1:8" x14ac:dyDescent="0.35">
      <c r="A26" t="s">
        <v>131</v>
      </c>
      <c r="B26">
        <v>1</v>
      </c>
      <c r="C26">
        <v>0</v>
      </c>
      <c r="D26">
        <v>0</v>
      </c>
      <c r="E26">
        <v>1</v>
      </c>
      <c r="F26" s="1">
        <v>3748901</v>
      </c>
      <c r="G26">
        <f t="shared" si="0"/>
        <v>2.6674484068797763E-7</v>
      </c>
      <c r="H26">
        <f t="shared" si="1"/>
        <v>0.2667448406879776</v>
      </c>
    </row>
    <row r="27" spans="1:8" x14ac:dyDescent="0.35">
      <c r="A27" t="s">
        <v>132</v>
      </c>
      <c r="B27">
        <v>1</v>
      </c>
      <c r="C27">
        <v>0</v>
      </c>
      <c r="D27">
        <v>1</v>
      </c>
      <c r="E27">
        <v>0</v>
      </c>
      <c r="F27" s="1">
        <v>2436566</v>
      </c>
      <c r="G27">
        <f t="shared" si="0"/>
        <v>4.1041367235691545E-7</v>
      </c>
      <c r="H27">
        <f t="shared" si="1"/>
        <v>0.41041367235691545</v>
      </c>
    </row>
    <row r="28" spans="1:8" x14ac:dyDescent="0.35">
      <c r="A28" t="s">
        <v>133</v>
      </c>
      <c r="B28">
        <v>1</v>
      </c>
      <c r="C28">
        <v>0</v>
      </c>
      <c r="D28">
        <v>0</v>
      </c>
      <c r="E28">
        <v>1</v>
      </c>
      <c r="F28" s="1">
        <v>1300557</v>
      </c>
      <c r="G28">
        <f t="shared" si="0"/>
        <v>7.6890132458631186E-7</v>
      </c>
      <c r="H28">
        <f t="shared" si="1"/>
        <v>0.76890132458631189</v>
      </c>
    </row>
    <row r="29" spans="1:8" x14ac:dyDescent="0.35">
      <c r="A29" t="s">
        <v>135</v>
      </c>
      <c r="B29">
        <v>1</v>
      </c>
      <c r="C29">
        <v>0</v>
      </c>
      <c r="D29">
        <v>0</v>
      </c>
      <c r="E29">
        <v>1</v>
      </c>
      <c r="F29" s="1">
        <v>1136455</v>
      </c>
      <c r="G29">
        <f t="shared" si="0"/>
        <v>8.7992925368800353E-7</v>
      </c>
      <c r="H29">
        <f t="shared" si="1"/>
        <v>0.87992925368800357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countries</vt:lpstr>
      <vt:lpstr>African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2023-09-07T07:11:38Z</dcterms:created>
  <dcterms:modified xsi:type="dcterms:W3CDTF">2023-09-07T18:10:44Z</dcterms:modified>
</cp:coreProperties>
</file>