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KSIĄŻKI_IT\Python Web Scraping\"/>
    </mc:Choice>
  </mc:AlternateContent>
  <xr:revisionPtr revIDLastSave="0" documentId="8_{472B4E4E-0C00-4DDA-8A21-8AD8C4919381}" xr6:coauthVersionLast="47" xr6:coauthVersionMax="47" xr10:uidLastSave="{00000000-0000-0000-0000-000000000000}"/>
  <bookViews>
    <workbookView xWindow="-108" yWindow="-108" windowWidth="23256" windowHeight="12576" xr2:uid="{87198557-5730-4CFB-84C5-4750FA05B2EE}"/>
  </bookViews>
  <sheets>
    <sheet name="all_ferrari_models" sheetId="1" r:id="rId1"/>
    <sheet name="legacy_ferrari_models" sheetId="3" r:id="rId2"/>
    <sheet name="current_ferrari_models" sheetId="2" r:id="rId3"/>
  </sheets>
  <definedNames>
    <definedName name="ExternalData_1" localSheetId="2" hidden="1">'current_ferrari_models'!$A$1:$L$15</definedName>
    <definedName name="ExternalData_1" localSheetId="1" hidden="1">legacy_ferrari_models!$A$1:$L$142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3" i="1" l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H135" i="3"/>
  <c r="H136" i="3"/>
  <c r="G135" i="3"/>
  <c r="G136" i="3"/>
  <c r="H83" i="3"/>
  <c r="H84" i="3"/>
  <c r="H82" i="3"/>
  <c r="H57" i="3"/>
  <c r="H5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7" i="3"/>
  <c r="H138" i="3"/>
  <c r="H139" i="3"/>
  <c r="H140" i="3"/>
  <c r="H141" i="3"/>
  <c r="H1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7" i="3"/>
  <c r="G138" i="3"/>
  <c r="G139" i="3"/>
  <c r="G140" i="3"/>
  <c r="G141" i="3"/>
  <c r="G14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7B8B7-0075-4DB6-A79B-758F70B6C088}" keepAlive="1" name="Zapytanie — current_ferrari_models" description="Połączenie z zapytaniem „current_ferrari_models” w skoroszycie." type="5" refreshedVersion="8" background="1" saveData="1">
    <dbPr connection="Provider=Microsoft.Mashup.OleDb.1;Data Source=$Workbook$;Location=current_ferrari_models;Extended Properties=&quot;&quot;" command="SELECT * FROM [current_ferrari_models]"/>
  </connection>
  <connection id="2" xr16:uid="{09F2892E-D0C2-43A0-88C5-F8647430A6A7}" keepAlive="1" name="Zapytanie — legacy_ferrari_models" description="Połączenie z zapytaniem „legacy_ferrari_models” w skoroszycie." type="5" refreshedVersion="8" background="1" saveData="1">
    <dbPr connection="Provider=Microsoft.Mashup.OleDb.1;Data Source=$Workbook$;Location=legacy_ferrari_models;Extended Properties=&quot;&quot;" command="SELECT * FROM [legacy_ferrari_models]"/>
  </connection>
</connections>
</file>

<file path=xl/sharedStrings.xml><?xml version="1.0" encoding="utf-8"?>
<sst xmlns="http://schemas.openxmlformats.org/spreadsheetml/2006/main" count="2816" uniqueCount="851">
  <si>
    <t>Column1</t>
  </si>
  <si>
    <t>Model Name</t>
  </si>
  <si>
    <t>More Info</t>
  </si>
  <si>
    <t>Base price</t>
  </si>
  <si>
    <t>Engine</t>
  </si>
  <si>
    <t>Power</t>
  </si>
  <si>
    <t>Torque</t>
  </si>
  <si>
    <t>0-60 mph</t>
  </si>
  <si>
    <t>0-124 mph</t>
  </si>
  <si>
    <t>Top Speed</t>
  </si>
  <si>
    <t>Ferrari 812 GTS</t>
  </si>
  <si>
    <t>https://www.supercars.net/blog/ferrari-812-gts/</t>
  </si>
  <si>
    <t>US$401,000</t>
  </si>
  <si>
    <t>6.2L naturally aspirated V12</t>
  </si>
  <si>
    <t>789 hp @ 8900 rpm</t>
  </si>
  <si>
    <t>530 lb-ft @ 7000 rpm</t>
  </si>
  <si>
    <t>2.9 s</t>
  </si>
  <si>
    <t>8.3 s</t>
  </si>
  <si>
    <t>211 mph</t>
  </si>
  <si>
    <t>Ferrari SF90 Stradale</t>
  </si>
  <si>
    <t>https://www.supercars.net/blog/category/brand/ferrari/ferrari-supercars/ferrari-sf90-stradale/</t>
  </si>
  <si>
    <t>US$507,000</t>
  </si>
  <si>
    <t>4.0L TT V8 + 3 electric</t>
  </si>
  <si>
    <t>989 hp (combined)</t>
  </si>
  <si>
    <t>590 lb-ft</t>
  </si>
  <si>
    <t>2.5 s</t>
  </si>
  <si>
    <t>6.7 s</t>
  </si>
  <si>
    <t>Ferrari SF90 Spider</t>
  </si>
  <si>
    <t>https://www.supercars.net/blog/category/brand/ferrari/ferrari-supercars/ferrari-sf90-spider/</t>
  </si>
  <si>
    <t>US$557,000</t>
  </si>
  <si>
    <t>Ferrari 296 GTB</t>
  </si>
  <si>
    <t>https://www.supercars.net/blog/ferrari-296-gtb-an-in-depth-look/</t>
  </si>
  <si>
    <t>US$322,986</t>
  </si>
  <si>
    <t>2.9L TT V6 + Electric Motor</t>
  </si>
  <si>
    <t>819 hp (combined)</t>
  </si>
  <si>
    <t>546 lb-ft</t>
  </si>
  <si>
    <t>7.3 s</t>
  </si>
  <si>
    <t>205 mph</t>
  </si>
  <si>
    <t>Ferrari 296 GTS</t>
  </si>
  <si>
    <t>https://www.supercars.net/blog/the-new-ferrari-296-gts/</t>
  </si>
  <si>
    <t>≈ US$340,000</t>
  </si>
  <si>
    <t>7.6 s</t>
  </si>
  <si>
    <t>Ferrari F8 Tributo</t>
  </si>
  <si>
    <t>https://www.supercars.net/blog/category/brand/ferrari/ferrari-road-cars/ferrari-f8-tributo/</t>
  </si>
  <si>
    <t>US$276,000</t>
  </si>
  <si>
    <t>3.9L twin-turbo V8</t>
  </si>
  <si>
    <t>710 hp @ 8000 rpm</t>
  </si>
  <si>
    <t>568 lb-ft @ 3250 rpm</t>
  </si>
  <si>
    <t>7.8 s</t>
  </si>
  <si>
    <t>Ferrari F8 Spider</t>
  </si>
  <si>
    <t>https://www.supercars.net/blog/category/brand/ferrari/ferrari-road-cars/ferrari-f8-tributo/ferrari-f8-tributo-spider/</t>
  </si>
  <si>
    <t>US$274,000</t>
  </si>
  <si>
    <t>Ferrari Roma</t>
  </si>
  <si>
    <t>https://www.supercars.net/blog/category/brand/ferrari/ferrari-road-cars/ferrari-roma/</t>
  </si>
  <si>
    <t>US$222,630</t>
  </si>
  <si>
    <t>612 hp @ 7500 rom</t>
  </si>
  <si>
    <t>560 lb-ft @ 3000 rpm</t>
  </si>
  <si>
    <t>3.4 s</t>
  </si>
  <si>
    <t>9.3 s</t>
  </si>
  <si>
    <t>199 mph</t>
  </si>
  <si>
    <t>Ferrari Portofino M</t>
  </si>
  <si>
    <t>https://www.supercars.net/blog/category/brand/ferrari/ferrari-road-cars/ferrari-portofino/ferrari-portofino-m/</t>
  </si>
  <si>
    <t>US$245,000</t>
  </si>
  <si>
    <t>612 hp @ 7,500 rpm</t>
  </si>
  <si>
    <t>Ferrari 812 Competizione</t>
  </si>
  <si>
    <t>https://www.supercars.net/blog/2022-ferrari-812-competizione-competizione-a-an-in-depth-look/</t>
  </si>
  <si>
    <t>US$601,570</t>
  </si>
  <si>
    <t>6.5L naturally aspirated V12</t>
  </si>
  <si>
    <t>819 hp @ 9,250 rpm</t>
  </si>
  <si>
    <t>510 lb-ft @ 7,000 rpm</t>
  </si>
  <si>
    <t>2.6 s</t>
  </si>
  <si>
    <t>7.0 s</t>
  </si>
  <si>
    <t>212 mph</t>
  </si>
  <si>
    <t>Ferrari 812 Competizione A</t>
  </si>
  <si>
    <t>US$672,000</t>
  </si>
  <si>
    <t>2.85 s</t>
  </si>
  <si>
    <t>7.5 s</t>
  </si>
  <si>
    <t>Ferrari Daytona SP3</t>
  </si>
  <si>
    <t>https://www.supercars.net/blog/ferrari-daytona-sp3-a-closer-look/</t>
  </si>
  <si>
    <t>US$2,250,000</t>
  </si>
  <si>
    <t>829 hp @ 9,250 rpm</t>
  </si>
  <si>
    <t>514 lb-ft @ 7,000 rpm</t>
  </si>
  <si>
    <t>2.86 s</t>
  </si>
  <si>
    <t>7.4 s</t>
  </si>
  <si>
    <t>Ferrari Monza SP1</t>
  </si>
  <si>
    <t>https://www.supercars.net/blog/category/brand/ferrari/ferrari-supercars/ferrari-monza/</t>
  </si>
  <si>
    <t>&gt;US$1,800,000</t>
  </si>
  <si>
    <t>6.5 L nat asp V12</t>
  </si>
  <si>
    <t>810 bhp @ 8500 rpm</t>
  </si>
  <si>
    <t>&lt; 3 sec (est)</t>
  </si>
  <si>
    <t>&lt; 8 sec (est)</t>
  </si>
  <si>
    <t>186 mph</t>
  </si>
  <si>
    <t>Ferrari Monza SP2</t>
  </si>
  <si>
    <t>Years</t>
  </si>
  <si>
    <t>Production</t>
  </si>
  <si>
    <t>Ferrari 166 Inter</t>
  </si>
  <si>
    <t>https://www.supercars.net/blog/category/brand/ferrari/ferrari-road-cars/ferrari-166-inter/</t>
  </si>
  <si>
    <t>1948 - 1950</t>
  </si>
  <si>
    <t>38 units</t>
  </si>
  <si>
    <t>2.0 L Colombo V12</t>
  </si>
  <si>
    <t>110 bhp @ 6,000 rpm</t>
  </si>
  <si>
    <t>N/A</t>
  </si>
  <si>
    <t>106 mph</t>
  </si>
  <si>
    <t>Ferrari 195 Inter</t>
  </si>
  <si>
    <t>https://www.supercars.net/blog/category/brand/ferrari/ferrari-195-inter</t>
  </si>
  <si>
    <t>1950 - 1951</t>
  </si>
  <si>
    <t>28 units</t>
  </si>
  <si>
    <t>2.3 L Colombo V12</t>
  </si>
  <si>
    <t>130 bhp @ 6000 rpm</t>
  </si>
  <si>
    <t>112 mph</t>
  </si>
  <si>
    <t>Ferrari 212 Inter</t>
  </si>
  <si>
    <t>https://www.supercars.net/blog/category/brand/ferrari/ferrari-212-inter</t>
  </si>
  <si>
    <t>1951 - 1952</t>
  </si>
  <si>
    <t>82 units</t>
  </si>
  <si>
    <t>2.6 L Colombo V12</t>
  </si>
  <si>
    <t>150 bhp @ 6500 rpm</t>
  </si>
  <si>
    <t>Ferrari 212 Export</t>
  </si>
  <si>
    <t>https://www.supercars.net/blog/category/brand/ferrari/ferrari-sports-prototypes/212-export/</t>
  </si>
  <si>
    <t>27 units</t>
  </si>
  <si>
    <t>~9.0 seconds</t>
  </si>
  <si>
    <t>115 mph</t>
  </si>
  <si>
    <t>Ferrari 342 America</t>
  </si>
  <si>
    <t>https://www.supercars.net/blog/category/brand/ferrari/ferrari-road-cars/ferrari-america/ferrari-342-america/</t>
  </si>
  <si>
    <t>1952</t>
  </si>
  <si>
    <t>23 units</t>
  </si>
  <si>
    <t>4.1 L Lampredi V12</t>
  </si>
  <si>
    <t>200 bhp @ 5000 rpm</t>
  </si>
  <si>
    <t>116 mph</t>
  </si>
  <si>
    <t>Ferrari 375 America</t>
  </si>
  <si>
    <t>https://www.supercars.net/blog/category/brand/ferrari/ferrari-375-america/</t>
  </si>
  <si>
    <t>1953 - 1954</t>
  </si>
  <si>
    <t>12 units</t>
  </si>
  <si>
    <t>4.5 L Lampredi V12</t>
  </si>
  <si>
    <t>300 bhp @ 6300 rpm</t>
  </si>
  <si>
    <t>155 mph</t>
  </si>
  <si>
    <t>Ferrari 410 Superamerica I</t>
  </si>
  <si>
    <t>https://www.supercars.net/blog/category/brand/ferrari/ferrari-road-cars/ferrari-america/ferrari-410-superamerica/</t>
  </si>
  <si>
    <t>1955</t>
  </si>
  <si>
    <t>35 (410 total)</t>
  </si>
  <si>
    <t>5.0 L Lampredi V12</t>
  </si>
  <si>
    <t>340 bhp @ 6000 rpm</t>
  </si>
  <si>
    <t>~ 6.0 seconds</t>
  </si>
  <si>
    <t>150 mph</t>
  </si>
  <si>
    <t>Ferrari 410 Superamerica II</t>
  </si>
  <si>
    <t>1956 - 1957</t>
  </si>
  <si>
    <t>360 bhp @ 7600 rpm</t>
  </si>
  <si>
    <t>Ferrari 410 Superamerica III</t>
  </si>
  <si>
    <t>1958 - 1959</t>
  </si>
  <si>
    <t>380 bhp @ 7600 rpm</t>
  </si>
  <si>
    <t>Ferrari 250 Europa</t>
  </si>
  <si>
    <t>https://www.supercars.net/blog/category/brand/ferrari/ferrari-250-europa</t>
  </si>
  <si>
    <t>1953</t>
  </si>
  <si>
    <t>21</t>
  </si>
  <si>
    <t>3.0 L Lampredi V12</t>
  </si>
  <si>
    <t>200 bhp @ 6,300 rpm</t>
  </si>
  <si>
    <t>5.9 seconds</t>
  </si>
  <si>
    <t>135 mph</t>
  </si>
  <si>
    <t>Ferrari 250 Europa GT</t>
  </si>
  <si>
    <t>https://www.supercars.net/blog/category/brand/ferrari/ferrari-road-cars/ferrari-250/ferrari-250-europa-gt/</t>
  </si>
  <si>
    <t>1954 - 1955</t>
  </si>
  <si>
    <t>35 units</t>
  </si>
  <si>
    <t>217 hp @ 7000 rpm</t>
  </si>
  <si>
    <t>193 lb/ft @ 5000 rpm</t>
  </si>
  <si>
    <t>143 mph</t>
  </si>
  <si>
    <t>Ferrari 250 GT Coupé (Boano)</t>
  </si>
  <si>
    <t>https://www.supercars.net/blog/category/brand/ferrari/ferrari-road-cars/ferrari-250/ferrari-250-gt-boano-and-ellena/</t>
  </si>
  <si>
    <t>1955 - 1957</t>
  </si>
  <si>
    <t>65 units</t>
  </si>
  <si>
    <t>3.0 L Colombo V12</t>
  </si>
  <si>
    <t>240 bhp @ 7000 rpm</t>
  </si>
  <si>
    <t>125 mph</t>
  </si>
  <si>
    <t>Ferrari 250 GT Coupé (Ellena)</t>
  </si>
  <si>
    <t>1957 - 1958</t>
  </si>
  <si>
    <t>50 units</t>
  </si>
  <si>
    <t>Ferrari 250 GT Coupé</t>
  </si>
  <si>
    <t>https://www.supercars.net/blog/category/brand/ferrari/ferrari-road-cars/ferrari-250/ferrari-250-gt-coupe/</t>
  </si>
  <si>
    <t>1958 - 1960</t>
  </si>
  <si>
    <t>353 units</t>
  </si>
  <si>
    <t>Ferrari 250 GT Berlinetta (Tdf)</t>
  </si>
  <si>
    <t>https://www.supercars.net/blog/category/brand/ferrari/ferrari-road-cars/ferrari-250-berlinetta/</t>
  </si>
  <si>
    <t>1956 - 1963</t>
  </si>
  <si>
    <t>77 units</t>
  </si>
  <si>
    <t>5.2 seconds</t>
  </si>
  <si>
    <t>Ferrari 250 GT Cabriolet Series I</t>
  </si>
  <si>
    <t>https://www.supercars.net/blog/category/brand/ferrari/ferrari-road-cars/ferrari-250/ferrari-250-gt-cabriolet/ferrari-250-gt-cabriolet-pininfarina-series-i/</t>
  </si>
  <si>
    <t>1957 - 1959</t>
  </si>
  <si>
    <t>36 units</t>
  </si>
  <si>
    <t>195 lb/ft @ 5000 rpm</t>
  </si>
  <si>
    <t>7.1 seconds</t>
  </si>
  <si>
    <t>149 mph</t>
  </si>
  <si>
    <t>Ferrari 250 GT California LWB</t>
  </si>
  <si>
    <t>https://www.supercars.net/blog/category/brand/ferrari/ferrari-road-cars/ferrari-250/ferrari-250-gt-california-spyder-lwb/</t>
  </si>
  <si>
    <t>6.5 seconds</t>
  </si>
  <si>
    <t>145 mph</t>
  </si>
  <si>
    <t>250 GT Cabriolet Series II</t>
  </si>
  <si>
    <t>https://www.supercars.net/blog/category/brand/ferrari/ferrari-road-cars/ferrari-250/ferrari-250-gt-cabriolet/ferrari-250-gt-cabriolet-pininfarina-series-ii/</t>
  </si>
  <si>
    <t>1959 - 1962</t>
  </si>
  <si>
    <t>200 units</t>
  </si>
  <si>
    <t>Ferrari 250 GT California SWB</t>
  </si>
  <si>
    <t>https://www.supercars.net/blog/category/brand/ferrari/ferrari-road-cars/ferrari-250/ferrari-250-gt-california-spyder-swb/</t>
  </si>
  <si>
    <t>1960 - 1963</t>
  </si>
  <si>
    <t>58 units</t>
  </si>
  <si>
    <t>Ferrari 250 GT 2+2 (GT/E)</t>
  </si>
  <si>
    <t>https://www.supercars.net/blog/category/brand/ferrari/ferrari-road-cars/ferrari-250/ferrari-250-gt-22/</t>
  </si>
  <si>
    <t>~1,000 units</t>
  </si>
  <si>
    <t>181 lb/ft @ 5000 rpm</t>
  </si>
  <si>
    <t>8.0 seconds</t>
  </si>
  <si>
    <t>140 mph</t>
  </si>
  <si>
    <t>Ferrari 250 GT Berlinetta "Interim</t>
  </si>
  <si>
    <t>https://www.supercars.net/blog/category/brand/ferrari/ferrari-250-gt-berlinetta-interim/</t>
  </si>
  <si>
    <t>1959</t>
  </si>
  <si>
    <t>7 units</t>
  </si>
  <si>
    <t>150mph</t>
  </si>
  <si>
    <t>Ferrari 250 GT SWB Berlinetta ‘Lusso’</t>
  </si>
  <si>
    <t>https://www.supercars.net/blog/category/brand/ferrari/ferrari-road-cars/ferrari-250/ferrari-250-gt-berlinetta-swb/</t>
  </si>
  <si>
    <t>1960 - 1962</t>
  </si>
  <si>
    <t>176 (inc. racing)</t>
  </si>
  <si>
    <t>240 hp @ 7,500 rpm</t>
  </si>
  <si>
    <t>215 lb/ft @ 5500 rpm</t>
  </si>
  <si>
    <t>Ferrari 250 GT Berlinetta Lusso</t>
  </si>
  <si>
    <t>https://www.supercars.net/blog/category/brand/ferrari/ferrari-road-cars/ferrari-250/ferrari-250-gt-berlinetta-lusso/</t>
  </si>
  <si>
    <t>1962 - 1964</t>
  </si>
  <si>
    <t>351 units</t>
  </si>
  <si>
    <t>Ferrari 250 GTO</t>
  </si>
  <si>
    <t>https://www.supercars.net/blog/category/brand/ferrari/ferrari-250-gto</t>
  </si>
  <si>
    <t>302 bhp @ 7500 rpm</t>
  </si>
  <si>
    <t>246 lb/ft @ 5500 rpm</t>
  </si>
  <si>
    <t>5.4 seconds</t>
  </si>
  <si>
    <t>174 mph</t>
  </si>
  <si>
    <t>Ferrari 400 Superamerica</t>
  </si>
  <si>
    <t>https://www.supercars.net/blog/category/brand/ferrari/ferrari-road-cars/ferrari-america/ferrari-400-superamerica/</t>
  </si>
  <si>
    <t>47 units (incl II)</t>
  </si>
  <si>
    <t>4.0 L Colombo V12</t>
  </si>
  <si>
    <t>340 bhp @ 7000 rpm</t>
  </si>
  <si>
    <t>235 lb/ft @ 4500 rpm</t>
  </si>
  <si>
    <t>~9.2 seconds</t>
  </si>
  <si>
    <t>Ferrari 400 Superamerica II</t>
  </si>
  <si>
    <t>47 units (incl I)</t>
  </si>
  <si>
    <t>Ferrari 275 GTB</t>
  </si>
  <si>
    <t>https://www.supercars.net/blog/category/brand/ferrari/ferrari-road-cars/ferrari-275/ferrari-275-gtb-ferrari-275/</t>
  </si>
  <si>
    <t>1964 - 1966</t>
  </si>
  <si>
    <t>442 units</t>
  </si>
  <si>
    <t>3.3 L Colombo V12</t>
  </si>
  <si>
    <t>280 bhp @ 7600 rpm</t>
  </si>
  <si>
    <t>188 lb/ft @ 5500 rpm</t>
  </si>
  <si>
    <t>6.7 seconds</t>
  </si>
  <si>
    <t>Ferrari 275 GTS</t>
  </si>
  <si>
    <t>https://www.supercars.net/blog/category/brand/ferrari/ferrari-275-gts</t>
  </si>
  <si>
    <t>260 bhp @ 7000 rpm</t>
  </si>
  <si>
    <t>202 lb/ft @ 5000 rpm</t>
  </si>
  <si>
    <t>7.2 seconds</t>
  </si>
  <si>
    <t>Ferrari 330 America</t>
  </si>
  <si>
    <t>https://www.supercars.net/blog/category/brand/ferrari/ferrari-road-cars/ferrari-330/ferrari-330-america/</t>
  </si>
  <si>
    <t>1963 -1964</t>
  </si>
  <si>
    <t>295 bhp @ 6600 rpm</t>
  </si>
  <si>
    <t>240 lb/ft @ 5000 rpm</t>
  </si>
  <si>
    <t>142 mph</t>
  </si>
  <si>
    <t>Ferrari 330 GT 2+2 I</t>
  </si>
  <si>
    <t>https://www.supercars.net/blog/category/brand/ferrari/ferrari-road-cars/ferrari-330/ferrari-330-gt-22/</t>
  </si>
  <si>
    <t>1964 - 1965</t>
  </si>
  <si>
    <t>1099 (I &amp; II)</t>
  </si>
  <si>
    <t>152 mph</t>
  </si>
  <si>
    <t>Ferrari 500 Superfast</t>
  </si>
  <si>
    <t>https://www.supercars.net/blog/category/brand/ferrari/ferrari-road-cars/ferrari-america/ferrari-500-superfast/</t>
  </si>
  <si>
    <t>1964 - 1967</t>
  </si>
  <si>
    <t>5.0 L Colombo V12</t>
  </si>
  <si>
    <t>400 bhp @ 6500 rpm</t>
  </si>
  <si>
    <t>Ferrari 275 GTB/4</t>
  </si>
  <si>
    <t>https://www.supercars.net/blog/category/brand/ferrari/ferrari-275-gtb-4</t>
  </si>
  <si>
    <t>1966 - 1968</t>
  </si>
  <si>
    <t>280 units</t>
  </si>
  <si>
    <t>300hp @ 8,000 rpm</t>
  </si>
  <si>
    <t>232 lb/ft @ 6000 rpm</t>
  </si>
  <si>
    <t>5.5 seconds</t>
  </si>
  <si>
    <t>165 mph</t>
  </si>
  <si>
    <t>Ferrari 275 GTB/4S NART Spider</t>
  </si>
  <si>
    <t>https://www.supercars.net/blog/category/brand/ferrari/ferrari-road-cars/ferrari-275/ferrari-275-gts-4-nart-spyder/</t>
  </si>
  <si>
    <t>1967</t>
  </si>
  <si>
    <t>10 units</t>
  </si>
  <si>
    <t>217 lb/ft @ 6000 rpm</t>
  </si>
  <si>
    <t>Ferrari 330 GT 2+2 II</t>
  </si>
  <si>
    <t>1966 - 1967</t>
  </si>
  <si>
    <t>Ferrari 330 GTC</t>
  </si>
  <si>
    <t>https://www.supercars.net/blog/category/brand/ferrari/ferrari-330-gtc</t>
  </si>
  <si>
    <t>598 units</t>
  </si>
  <si>
    <t>300 bhp @ 7000 rpm</t>
  </si>
  <si>
    <t>6.9 seconds</t>
  </si>
  <si>
    <t>Ferrari 330 GTS</t>
  </si>
  <si>
    <t>https://www.supercars.net/blog/category/brand/ferrari/ferrari-330-gts/</t>
  </si>
  <si>
    <t>100 units</t>
  </si>
  <si>
    <t>Ferrari 365 California</t>
  </si>
  <si>
    <t>https://www.supercars.net/blog/category/brand/ferrari/ferrari-road-cars/ferrari-365/ferrari-365-california/</t>
  </si>
  <si>
    <t>14 units</t>
  </si>
  <si>
    <t>4.4 L Colombo V12</t>
  </si>
  <si>
    <t>320 bhp @ 6600 rpm</t>
  </si>
  <si>
    <t>253 lb/ft @ 5000 rpm</t>
  </si>
  <si>
    <t>Ferrari 365 GT 2+2</t>
  </si>
  <si>
    <t>https://www.supercars.net/blog/category/brand/ferrari/ferrari-365-gt-22</t>
  </si>
  <si>
    <t>1967 - 1971</t>
  </si>
  <si>
    <t>800 units</t>
  </si>
  <si>
    <t>308 lb/ft @ 5000 rpm</t>
  </si>
  <si>
    <t>Ferrari 365 GTB/4 (Daytona)</t>
  </si>
  <si>
    <t>https://www.supercars.net/blog/category/brand/ferrari/ferrari-road-cars/ferrari-365/ferrari-365-gtb-4-daytona/</t>
  </si>
  <si>
    <t>1968 - 1973</t>
  </si>
  <si>
    <t>1,284 units</t>
  </si>
  <si>
    <t>347 bhp @ 7500 rpm</t>
  </si>
  <si>
    <t>318 lb/ft @ 5500 rpm</t>
  </si>
  <si>
    <t>173 mph</t>
  </si>
  <si>
    <t>Ferrari 365 GTC</t>
  </si>
  <si>
    <t>https://www.supercars.net/blog/category/brand/ferrari/ferrari-road-cars/ferrari-365/ferrari-365-gtc/</t>
  </si>
  <si>
    <t>1968 - 1970</t>
  </si>
  <si>
    <t>168 units</t>
  </si>
  <si>
    <t>320 bhp @ 7000 rpm</t>
  </si>
  <si>
    <t>240 lb/ft @ 2500 rpm</t>
  </si>
  <si>
    <t>Ferrari 365 GTS</t>
  </si>
  <si>
    <t>https://www.supercars.net/blog/category/brand/ferrari/ferrari-365-gts</t>
  </si>
  <si>
    <t>20 units</t>
  </si>
  <si>
    <t>Ferrari 365 GTC4</t>
  </si>
  <si>
    <t>https://www.supercars.net/blog/category/brand/ferrari/ferrari-365-gtc-4/</t>
  </si>
  <si>
    <t>1971 - 1972</t>
  </si>
  <si>
    <t>505 units</t>
  </si>
  <si>
    <t>340 bhp @ 6200 rpm</t>
  </si>
  <si>
    <t>318 lb/ft @ 4000 rpm</t>
  </si>
  <si>
    <t>163 mph</t>
  </si>
  <si>
    <t>Ferrari 365 GT4 2+2</t>
  </si>
  <si>
    <t>1972 - 1976</t>
  </si>
  <si>
    <t>524 units</t>
  </si>
  <si>
    <t>4.4 L Nat Asp V12</t>
  </si>
  <si>
    <t>7.0 seconds</t>
  </si>
  <si>
    <t>Ferrari 400 Auto</t>
  </si>
  <si>
    <t>https://www.supercars.net/blog/category/brand/ferrari/ferrari-400</t>
  </si>
  <si>
    <t>1976 - 1979</t>
  </si>
  <si>
    <t>355 units</t>
  </si>
  <si>
    <t>4.8 L Nat Asp V12</t>
  </si>
  <si>
    <t>340 bhp @ 7700 rpm</t>
  </si>
  <si>
    <t>347 lb/ft @ 3600 rpm</t>
  </si>
  <si>
    <t>Ferrari 400 GT</t>
  </si>
  <si>
    <t>147 units</t>
  </si>
  <si>
    <t>Ferrari 400 Auto i</t>
  </si>
  <si>
    <t>https://www.supercars.net/blog/category/brand/ferrari/ferrari-400i</t>
  </si>
  <si>
    <t>1979 - 1985</t>
  </si>
  <si>
    <t>422 units</t>
  </si>
  <si>
    <t>306 bhp @ 6400 rpm</t>
  </si>
  <si>
    <t>289 lb/ft @ 4200 rpm</t>
  </si>
  <si>
    <t>8.3 seconds</t>
  </si>
  <si>
    <t>Ferrari 400 GTi</t>
  </si>
  <si>
    <t>883 units</t>
  </si>
  <si>
    <t>Ferrari 412</t>
  </si>
  <si>
    <t>https://www.supercars.net/blog/category/brand/ferrari/ferrari-412</t>
  </si>
  <si>
    <t>1985 - 1989</t>
  </si>
  <si>
    <t>270 (GT), 306 (A)</t>
  </si>
  <si>
    <t>4.9 L Nat Asp V12</t>
  </si>
  <si>
    <t>335 bhp @ 6000 rpm</t>
  </si>
  <si>
    <t>327 lb/ft @ 4200 rpm</t>
  </si>
  <si>
    <t>Dino 206 GT</t>
  </si>
  <si>
    <t>https://www.supercars.net/blog/category/brand/ferrari/ferrari-road-cars/ferrari-dino/ferrari-dino-206-gt/</t>
  </si>
  <si>
    <t>1968 - 1969</t>
  </si>
  <si>
    <t>152 units</t>
  </si>
  <si>
    <t>2.0 L Dino 65° V6</t>
  </si>
  <si>
    <t>180 bhp @ 8000 rpm</t>
  </si>
  <si>
    <t>137 lb/ft @ 6500 rpm</t>
  </si>
  <si>
    <t>7.5 seconds</t>
  </si>
  <si>
    <t>146 mph</t>
  </si>
  <si>
    <t>Dino 246 GT</t>
  </si>
  <si>
    <t>https://www.supercars.net/blog/category/brand/ferrari/ferrari-dino-246gt</t>
  </si>
  <si>
    <t>1969 - 1974</t>
  </si>
  <si>
    <t>2,295 units</t>
  </si>
  <si>
    <t>2.4 L Dino 65° V6</t>
  </si>
  <si>
    <t>192 bhp @ 7600 rpm</t>
  </si>
  <si>
    <t>166 lb/ft @ 5500 rpm</t>
  </si>
  <si>
    <t>Dino 246 GTS</t>
  </si>
  <si>
    <t>https://www.supercars.net/blog/category/brand/ferrari/ferrari-road-cars/ferrari-dino/ferrari-dino-246-gts/</t>
  </si>
  <si>
    <t>1972 - 1974</t>
  </si>
  <si>
    <t>1,274 units</t>
  </si>
  <si>
    <t>Dino 308 GT4</t>
  </si>
  <si>
    <t>https://www.supercars.net/blog/category/brand/ferrari/ferrari-road-cars/ferrari-gt4/ferrari-dino-308-gt4/</t>
  </si>
  <si>
    <t>1973 - 1975</t>
  </si>
  <si>
    <t>2.9 L Dino V8</t>
  </si>
  <si>
    <t>227 bhp @ 6600 rpm</t>
  </si>
  <si>
    <t>203 lb/ft @ 4600 rpm</t>
  </si>
  <si>
    <t>147 mph</t>
  </si>
  <si>
    <t>Ferrari 308 GT4</t>
  </si>
  <si>
    <t>https://www.supercars.net/blog/category/brand/ferrari/ferrari-dino-208-gt4/</t>
  </si>
  <si>
    <t>1976 - 1980</t>
  </si>
  <si>
    <t>Ferrari 208 GT4</t>
  </si>
  <si>
    <t>2.0 L Dino V8</t>
  </si>
  <si>
    <t>167 bhp @ 7700 rpm</t>
  </si>
  <si>
    <t>137 lb/ft @ 4900 rpm</t>
  </si>
  <si>
    <t>137 mph</t>
  </si>
  <si>
    <t>Ferrari 365 GT4 BB</t>
  </si>
  <si>
    <t>https://www.supercars.net/blog/category/brand/ferrari/ferrari-road-cars/ferrari-berlinetta-boxer/ferrari-365-gt4-bb/</t>
  </si>
  <si>
    <t>1973 - 1976</t>
  </si>
  <si>
    <t>387 units</t>
  </si>
  <si>
    <t>4.4 L Nat Asp Flat-12</t>
  </si>
  <si>
    <t>339 bhp @ 7200 rpm</t>
  </si>
  <si>
    <t>335 lb/ft @ 6200 rpm</t>
  </si>
  <si>
    <t>188 mph</t>
  </si>
  <si>
    <t>Ferrari 512 BB</t>
  </si>
  <si>
    <t>https://www.supercars.net/blog/category/brand/ferrari/ferrari-road-cars/ferrari-berlinetta-boxer/ferrari-512-bb/</t>
  </si>
  <si>
    <t>1976 - 1981</t>
  </si>
  <si>
    <t>929 units</t>
  </si>
  <si>
    <t>4.9 L Nat Asp Flat-12</t>
  </si>
  <si>
    <t>360 bhp @ 6200 rpm</t>
  </si>
  <si>
    <t>332 lb/ft @ 4600 rpm</t>
  </si>
  <si>
    <t>160 mph</t>
  </si>
  <si>
    <t>Ferrari 512 BBi</t>
  </si>
  <si>
    <t>https://www.supercars.net/blog/category/brand/ferrari/ferrari-512i-bb</t>
  </si>
  <si>
    <t>1981 - 1984</t>
  </si>
  <si>
    <t>1,007 units</t>
  </si>
  <si>
    <t>332 lb/ft @ 4200 rpm</t>
  </si>
  <si>
    <t>Ferrari 308 GTB Vetroresina</t>
  </si>
  <si>
    <t>https://www.supercars.net/blog/category/brand/ferrari/ferrari-308-gtb/</t>
  </si>
  <si>
    <t>1975 - 1977</t>
  </si>
  <si>
    <t>808 units</t>
  </si>
  <si>
    <t>2.9 L Nat Asp V8</t>
  </si>
  <si>
    <t>255 bhp @ 7500 rpm</t>
  </si>
  <si>
    <t>210 lb/ft @ 5000 rpm</t>
  </si>
  <si>
    <t>6.2 seconds</t>
  </si>
  <si>
    <t>Ferrari 308 GTB</t>
  </si>
  <si>
    <t>https://www.supercars.net/blog/category/brand/ferrari/ferrari-road-cars/ferrari-208-308-328/ferrari-308-gtb/</t>
  </si>
  <si>
    <t>1975 - 1980</t>
  </si>
  <si>
    <t>2,185 units</t>
  </si>
  <si>
    <t>Ferrari 308 GTS</t>
  </si>
  <si>
    <t>https://www.supercars.net/blog/category/brand/ferrari/ferrari-road-cars/ferrari-208-308-328/ferrari-308-gts/</t>
  </si>
  <si>
    <t>1977 - 1980</t>
  </si>
  <si>
    <t>3,219 units</t>
  </si>
  <si>
    <t>Ferrari 208 GTB</t>
  </si>
  <si>
    <t>https://www.supercars.net/blog/category/brand/ferrari/ferrari-road-cars/ferrari-208-308-328/ferrari-208-gtb/</t>
  </si>
  <si>
    <t>1980 - 1981</t>
  </si>
  <si>
    <t>160 units</t>
  </si>
  <si>
    <t>2.0 L Nat Asp V8</t>
  </si>
  <si>
    <t>153 bhp @ 6800 rpm</t>
  </si>
  <si>
    <t>125 lb/ft @ 4200 rpm</t>
  </si>
  <si>
    <t>6.8 seconds</t>
  </si>
  <si>
    <t>134 mph</t>
  </si>
  <si>
    <t>Ferrari 208 GTS</t>
  </si>
  <si>
    <t>https://www.supercars.net/blog/category/brand/ferrari/ferrari-208-gts/</t>
  </si>
  <si>
    <t>140 units</t>
  </si>
  <si>
    <t>Ferrari 308 GTBi</t>
  </si>
  <si>
    <t>https://www.supercars.net/blog/category/brand/ferrari/ferrari-308-gtbi/</t>
  </si>
  <si>
    <t>1980 - 1983</t>
  </si>
  <si>
    <t>494 units</t>
  </si>
  <si>
    <t>214 bhp @ 6600 rpm</t>
  </si>
  <si>
    <t>179 lb/ft @ 4600 rpm</t>
  </si>
  <si>
    <t>Ferrari 308 GTSi</t>
  </si>
  <si>
    <t>https://www.supercars.net/blog/category/brand/ferrari/ferrari-308-gtsi/</t>
  </si>
  <si>
    <t>1,743 units</t>
  </si>
  <si>
    <t>Ferrari 208 GTB Turbo</t>
  </si>
  <si>
    <t>https://www.supercars.net/blog/category/brand/ferrari/ferrari-208-gtb-turbo/</t>
  </si>
  <si>
    <t>1982 - 1985</t>
  </si>
  <si>
    <t>437 units</t>
  </si>
  <si>
    <t>2.0 L Turbo V8</t>
  </si>
  <si>
    <t>217 bhp @ 7000 rpm</t>
  </si>
  <si>
    <t>177 lb/ft @ 4800 rpm</t>
  </si>
  <si>
    <t>6.6 seconds</t>
  </si>
  <si>
    <t>Ferrari 208 GTS Turbo</t>
  </si>
  <si>
    <t>https://www.supercars.net/blog/category/brand/ferrari/ferrari-208-gts-turbo/</t>
  </si>
  <si>
    <t>250 units</t>
  </si>
  <si>
    <t>Ferrari 308 GTB Quattrovalvole</t>
  </si>
  <si>
    <t>https://www.supercars.net/blog/category/brand/ferrari/ferrari-308-gtb-quattrovalvole/</t>
  </si>
  <si>
    <t>748 units</t>
  </si>
  <si>
    <t>237 bhp @ 7000 rpm</t>
  </si>
  <si>
    <t>191 lb/ft @ 5000 rpm</t>
  </si>
  <si>
    <t>156 mph</t>
  </si>
  <si>
    <t>Ferrari 308 GTS Quattrovalvole</t>
  </si>
  <si>
    <t>https://www.supercars.net/blog/category/brand/ferrari/ferrari-308-gts-quattrovalvole/</t>
  </si>
  <si>
    <t>3,042 units</t>
  </si>
  <si>
    <t>Ferrari 288 GTO</t>
  </si>
  <si>
    <t>https://www.supercars.net/blog/category/brand/ferrari/ferrari-288-gto/</t>
  </si>
  <si>
    <t>1984 - 1987</t>
  </si>
  <si>
    <t>272 units</t>
  </si>
  <si>
    <t>2.9L twin-turbo V8</t>
  </si>
  <si>
    <t>394 bhp @ 7,000 rpm</t>
  </si>
  <si>
    <t>366 lb/ft @ 3800 rpm</t>
  </si>
  <si>
    <t>4.8 seconds</t>
  </si>
  <si>
    <t>189 mph</t>
  </si>
  <si>
    <t>Ferrari 328 GTB</t>
  </si>
  <si>
    <t>https://www.supercars.net/blog/category/brand/ferrari/ferrari-road-cars/ferrari-208-308-328/ferrari-328-gtb/</t>
  </si>
  <si>
    <t>1986 - 1989</t>
  </si>
  <si>
    <t>1,344 units</t>
  </si>
  <si>
    <t>3.2 L Nat Asp V8</t>
  </si>
  <si>
    <t>270 bhp @ 7000 rpm</t>
  </si>
  <si>
    <t>231 lb/ft @ 5500 rpm</t>
  </si>
  <si>
    <t>166 mph</t>
  </si>
  <si>
    <t>https://www.supercars.net/blog/category/brand/ferrari/ferrari-road-cars/ferrari-208-308-328/ferrari-328-gts/</t>
  </si>
  <si>
    <t>6,068 units</t>
  </si>
  <si>
    <t>Ferrari GTB Turbo</t>
  </si>
  <si>
    <t>https://www.supercars.net/blog/category/brand/ferrari/ferrari-gtb-turbo/</t>
  </si>
  <si>
    <t>251 bhp @ 6500 rpm</t>
  </si>
  <si>
    <t>242 lb/ft @ 4100 rpm</t>
  </si>
  <si>
    <t>6.3 seconds</t>
  </si>
  <si>
    <t>157 mph</t>
  </si>
  <si>
    <t>Ferrari GTS Turbo</t>
  </si>
  <si>
    <t>https://www.supercars.net/blog/category/brand/ferrari/ferrari-gts-turbo/</t>
  </si>
  <si>
    <t>Ferrari Mondial 8</t>
  </si>
  <si>
    <t>https://www.supercars.net/blog/category/brand/ferrari/ferrari-road-cars/ferrari-mondial/ferrari-mondial-8/</t>
  </si>
  <si>
    <t>1981 - 1982</t>
  </si>
  <si>
    <t>703 units</t>
  </si>
  <si>
    <t>3.0 L Nat Asp V8</t>
  </si>
  <si>
    <t>181 lb/ft @ 4600 rpm</t>
  </si>
  <si>
    <t>9.4 seconds</t>
  </si>
  <si>
    <t>Ferrari Mondial QV</t>
  </si>
  <si>
    <t>https://www.supercars.net/blog/category/brand/ferrari/ferrari-mondial-quattrovalvole</t>
  </si>
  <si>
    <t>1145 units</t>
  </si>
  <si>
    <t>7.4 seconds</t>
  </si>
  <si>
    <t>Ferrari Mondial Cabriolet</t>
  </si>
  <si>
    <t>https://www.supercars.net/blog/category/brand/ferrari/ferrari-mondial-quattrovalvole-cabriolet</t>
  </si>
  <si>
    <t>1983 - 1985</t>
  </si>
  <si>
    <t>629 units</t>
  </si>
  <si>
    <t>Ferrari 3.2 Mondial</t>
  </si>
  <si>
    <t>https://www.supercars.net/blog/category/brand/ferrari/ferrari-road-cars/ferrari-mondial/ferrari-3-2-mondial/</t>
  </si>
  <si>
    <t>1985 - 1988</t>
  </si>
  <si>
    <t>987 units</t>
  </si>
  <si>
    <t>224 lb/ft @ 5500 rpm</t>
  </si>
  <si>
    <t>Ferrari 3.2 Mondial Cabriolet</t>
  </si>
  <si>
    <t>810 units</t>
  </si>
  <si>
    <t>Ferrari Mondial T</t>
  </si>
  <si>
    <t>https://www.supercars.net/blog/category/brand/ferrari/ferrari-road-cars/ferrari-mondial/ferrari-mondial-t/</t>
  </si>
  <si>
    <t>1989 - 1993</t>
  </si>
  <si>
    <t>858 units</t>
  </si>
  <si>
    <t>3.4 L Nat Asp V8</t>
  </si>
  <si>
    <t>300 bhp @ 7200 rpm</t>
  </si>
  <si>
    <t>238 lb/ft @ 4200 rpm</t>
  </si>
  <si>
    <t>159 mph</t>
  </si>
  <si>
    <t>Ferrari Mondial T Cabriolet</t>
  </si>
  <si>
    <t>1,017 units</t>
  </si>
  <si>
    <t>Ferrari Testarossa</t>
  </si>
  <si>
    <t>https://www.supercars.net/blog/category/brand/ferrari/ferrari-road-cars/ferrari-testarossa/testarossa/</t>
  </si>
  <si>
    <t>1984 - 1991</t>
  </si>
  <si>
    <t>7,177 units</t>
  </si>
  <si>
    <t>385 bhp @ 6,300 rpm</t>
  </si>
  <si>
    <t>361 lb/ft @ 4500 rpm</t>
  </si>
  <si>
    <t>5.8 seconds</t>
  </si>
  <si>
    <t>180 mph</t>
  </si>
  <si>
    <t>Ferrari 512 TR</t>
  </si>
  <si>
    <t>https://www.supercars.net/blog/category/brand/ferrari/ferrari-512-tr</t>
  </si>
  <si>
    <t>1991 - 1994</t>
  </si>
  <si>
    <t>2,261 units</t>
  </si>
  <si>
    <t>422 bhp @ 6750 rpm</t>
  </si>
  <si>
    <t>362 lb/ft @ 5500 rpm</t>
  </si>
  <si>
    <t>195 mph</t>
  </si>
  <si>
    <t>Ferrari F512 M</t>
  </si>
  <si>
    <t>https://www.supercars.net/blog/category/brand/ferrari/ferrari-road-cars/ferrari-testarossa/ferrari-f512-m/</t>
  </si>
  <si>
    <t>1994 - 1996</t>
  </si>
  <si>
    <t>501 units</t>
  </si>
  <si>
    <t>434 bhp @ 6,750 rpm</t>
  </si>
  <si>
    <t>370 lb/ft @ 5500 rpm</t>
  </si>
  <si>
    <t>4.7 seconds</t>
  </si>
  <si>
    <t>196 mph</t>
  </si>
  <si>
    <t>Ferrari 348 TB</t>
  </si>
  <si>
    <t>https://www.supercars.net/blog/category/brand/ferrari/ferrari-road-cars/ferrari-348/ferrari-348-tb/</t>
  </si>
  <si>
    <t>2,895 units</t>
  </si>
  <si>
    <t>296 bhp @ 7200 rpm</t>
  </si>
  <si>
    <t>6.0 seconds</t>
  </si>
  <si>
    <t>Ferrari 348 TS</t>
  </si>
  <si>
    <t>https://www.supercars.net/blog/category/brand/ferrari/ferrari-road-cars/ferrari-348/ferrari-348-ts/</t>
  </si>
  <si>
    <t>4,230 units</t>
  </si>
  <si>
    <t>46.0 seconds</t>
  </si>
  <si>
    <t>Ferrari 348 GTB</t>
  </si>
  <si>
    <t>https://www.supercars.net/blog/category/brand/ferrari/ferrari-348-gtb/</t>
  </si>
  <si>
    <t>1993 - 1995</t>
  </si>
  <si>
    <t>252 units</t>
  </si>
  <si>
    <t>316 bhp @ 7200 rpm</t>
  </si>
  <si>
    <t>Ferrari 348 GTS</t>
  </si>
  <si>
    <t>https://www.supercars.net/blog/category/brand/ferrari/ferrari-348-gts/</t>
  </si>
  <si>
    <t>137 units</t>
  </si>
  <si>
    <t>Ferrari 348 Spider</t>
  </si>
  <si>
    <t>https://www.supercars.net/blog/category/brand/ferrari/ferrari-348-spider/</t>
  </si>
  <si>
    <t>1,090 units</t>
  </si>
  <si>
    <t>348 Serie Speciale</t>
  </si>
  <si>
    <t>https://www.supercars.net/blog/category/brand/ferrari/ferrari-road-cars/ferrari-348/ferrari-348-serie-speciale//</t>
  </si>
  <si>
    <t>1992 - 1993</t>
  </si>
  <si>
    <t>312 bhp @ 7,200 rpm</t>
  </si>
  <si>
    <t>5.3 seconds</t>
  </si>
  <si>
    <t>171 mph</t>
  </si>
  <si>
    <t>Ferrari F355</t>
  </si>
  <si>
    <t>https://www.supercars.net/blog/category/brand/ferrari/ferrari-road-cars/ferrari-f355/f355-berlinetta/</t>
  </si>
  <si>
    <t>1994 - 1999</t>
  </si>
  <si>
    <t>3,829 units</t>
  </si>
  <si>
    <t>3.5 L Nat Asp V8</t>
  </si>
  <si>
    <t>375 bhp @ 8,250 rpm</t>
  </si>
  <si>
    <t>268 lb/ft @ 6000 rpm</t>
  </si>
  <si>
    <t>183 mph</t>
  </si>
  <si>
    <t>Ferrari F355 GTS</t>
  </si>
  <si>
    <t>https://www.supercars.net/blog/category/brand/ferrari/ferrari-road-cars/ferrari-f355/ferrari-f355-gts/</t>
  </si>
  <si>
    <t>1995 - 1999</t>
  </si>
  <si>
    <t>2,577 units</t>
  </si>
  <si>
    <t>Ferrari F355 Spider</t>
  </si>
  <si>
    <t>https://www.supercars.net/blog/category/brand/ferrari/ferrari-road-cars/ferrari-f355/f355-spider/</t>
  </si>
  <si>
    <t>1996 - 1999</t>
  </si>
  <si>
    <t>2,690 units</t>
  </si>
  <si>
    <t>175 mph</t>
  </si>
  <si>
    <t>Ferrari F355 F1</t>
  </si>
  <si>
    <t>1997 - 1999</t>
  </si>
  <si>
    <t>1,042 units</t>
  </si>
  <si>
    <t>Ferrari F355 F1 GTS</t>
  </si>
  <si>
    <t>529 units</t>
  </si>
  <si>
    <t>Ferrari F355 F1 Spider</t>
  </si>
  <si>
    <t>1,127 units</t>
  </si>
  <si>
    <t>Ferrari 456 GT</t>
  </si>
  <si>
    <t>https://www.supercars.net/blog/category/brand/ferrari/ferrari-road-cars/ferrari-456/</t>
  </si>
  <si>
    <t>1992 - 1997</t>
  </si>
  <si>
    <t>1,548 units</t>
  </si>
  <si>
    <t>5.5 L Nat Asp V12</t>
  </si>
  <si>
    <t>436 bhp @ 4500 rpm</t>
  </si>
  <si>
    <t>406 lb/ft @ 4250 rpm</t>
  </si>
  <si>
    <t>Ferrari 456 GTA</t>
  </si>
  <si>
    <t>1993 - 1997</t>
  </si>
  <si>
    <t>403 units</t>
  </si>
  <si>
    <t>Ferrari 456M GT</t>
  </si>
  <si>
    <t>1998 - 2003</t>
  </si>
  <si>
    <t>688 units</t>
  </si>
  <si>
    <t>442 bhp @ 6250 rpm</t>
  </si>
  <si>
    <t>406 lb/ft @ 4500 rpm</t>
  </si>
  <si>
    <t>5.0 seconds</t>
  </si>
  <si>
    <t>Ferrari 456M GTA</t>
  </si>
  <si>
    <t>650 units</t>
  </si>
  <si>
    <t>Ferrari 456M GT Scaglietti</t>
  </si>
  <si>
    <t>https://www.supercars.net/blog/category/brand/ferrari/ferrari-road-cars/ferrari-456/ferrari-456m-gt-scaglietti/</t>
  </si>
  <si>
    <t>2002 - 2003</t>
  </si>
  <si>
    <t>30 units</t>
  </si>
  <si>
    <t>Ferrari 550 Maranello</t>
  </si>
  <si>
    <t>https://www.supercars.net/blog/category/brand/ferrari/ferrari-road-cars/ferrari-550/ferrari-550-maranello/</t>
  </si>
  <si>
    <t>1996 - 2002</t>
  </si>
  <si>
    <t>3,083 units</t>
  </si>
  <si>
    <t>478 bhp @ 7,000 rpm</t>
  </si>
  <si>
    <t>419 lb/ft @ 5000 rpm</t>
  </si>
  <si>
    <t>4.4 seconds</t>
  </si>
  <si>
    <t>Ferrari 550 Barchetta</t>
  </si>
  <si>
    <t>https://www.supercars.net/blog/category/brand/ferrari/ferrari-road-cars/ferrari-550/ferrari-550-barchetta/</t>
  </si>
  <si>
    <t>2001</t>
  </si>
  <si>
    <t>448 units</t>
  </si>
  <si>
    <t>Ferrari 575M Maranello</t>
  </si>
  <si>
    <t>https://www.supercars.net/blog/category/brand/ferrari/ferrari-road-cars/ferrari-575/ferrari-575m-maranello/</t>
  </si>
  <si>
    <t>2002 - 2006</t>
  </si>
  <si>
    <t>2,056 units</t>
  </si>
  <si>
    <t>5.7 L Nat Asp V12</t>
  </si>
  <si>
    <t>508 bhp @ 7,250 rpm</t>
  </si>
  <si>
    <t>434 lb/ft @ 5250 rpm</t>
  </si>
  <si>
    <t>4.2 seconds</t>
  </si>
  <si>
    <t>202 mph</t>
  </si>
  <si>
    <t>Ferrari 612 Scaglietti</t>
  </si>
  <si>
    <t>https://www.supercars.net/blog/category/brand/ferrari/ferrari-road-cars/ferrari-612/ferrari-612-scaglietti/</t>
  </si>
  <si>
    <t>2004 - 2010</t>
  </si>
  <si>
    <t>3,025 units</t>
  </si>
  <si>
    <t>533 bhp @ 7250 rpm</t>
  </si>
  <si>
    <t>4.0 seconds</t>
  </si>
  <si>
    <t>Ferrari 360 Modena</t>
  </si>
  <si>
    <t>https://www.supercars.net/blog/category/brand/ferrari/ferrari-road-cars/ferrari-360/ferrari-360-modena/</t>
  </si>
  <si>
    <t>1999 - 2005</t>
  </si>
  <si>
    <t>8,800 units</t>
  </si>
  <si>
    <t>3.6 L Nat Asp V8</t>
  </si>
  <si>
    <t>395 bhp @ 8500 rpm</t>
  </si>
  <si>
    <t>275 lb/ft @ 4750 rpm</t>
  </si>
  <si>
    <t>4.3 seconds</t>
  </si>
  <si>
    <t>Ferrari 360 Spider</t>
  </si>
  <si>
    <t>https://www.supercars.net/blog/category/brand/ferrari/ferrari-360/ferrari-360-spider/</t>
  </si>
  <si>
    <t>2001 - 2005</t>
  </si>
  <si>
    <t>7,565 units</t>
  </si>
  <si>
    <t>4.5 seconds</t>
  </si>
  <si>
    <t>Ferrari Challenge Stradale</t>
  </si>
  <si>
    <t>https://www.supercars.net/blog/category/brand/ferrari/ferrari-road-cars/ferrari-360/ferrari-360-challenge-stradale/</t>
  </si>
  <si>
    <t>2003 - 2004</t>
  </si>
  <si>
    <t>1,288 units</t>
  </si>
  <si>
    <t>420 bhp @ 8500 rpm</t>
  </si>
  <si>
    <t>3.8 seconds</t>
  </si>
  <si>
    <t>Ferrari F430</t>
  </si>
  <si>
    <t>https://www.supercars.net/blog/category/brand/ferrari/ferrari-f430-ferrari-f430/</t>
  </si>
  <si>
    <t>2005 - 2009</t>
  </si>
  <si>
    <t>~6,280 units</t>
  </si>
  <si>
    <t>4.3 L Nat Asp V8</t>
  </si>
  <si>
    <t>483 bhp @ 8500 rpm</t>
  </si>
  <si>
    <t>299 lb/ft @ 5250 rpm</t>
  </si>
  <si>
    <t>3.6 seconds</t>
  </si>
  <si>
    <t>Ferrari F430 Spider</t>
  </si>
  <si>
    <t>https://www.supercars.net/blog/category/brand/ferrari/ferrari-f430-spider/</t>
  </si>
  <si>
    <t>2006 - 2009</t>
  </si>
  <si>
    <t>~7,720 units</t>
  </si>
  <si>
    <t>193 mph</t>
  </si>
  <si>
    <t>Ferrari 430 Scuderia</t>
  </si>
  <si>
    <t>https://www.supercars.net/blog/category/brand/ferrari/ferrari-f430-scuderia</t>
  </si>
  <si>
    <t>2007 - 2010</t>
  </si>
  <si>
    <t>~2,500 units</t>
  </si>
  <si>
    <t>503 bhp @ 8500 rpm</t>
  </si>
  <si>
    <t>347 lb/ft @ 5250 rpm</t>
  </si>
  <si>
    <t>198 mph</t>
  </si>
  <si>
    <t>Ferrari Scuderia Spider 16M</t>
  </si>
  <si>
    <t>https://www.supercars.net/blog/category/brand/ferrari/ferrari-f430-spider-16m/</t>
  </si>
  <si>
    <t>2009 - 2010</t>
  </si>
  <si>
    <t>~499 units</t>
  </si>
  <si>
    <t>Ferrari 599 GTB</t>
  </si>
  <si>
    <t>https://www.supercars.net/blog/category/brand/ferrari/ferrari-599-gtb-fiorano/</t>
  </si>
  <si>
    <t>2006 - 2012</t>
  </si>
  <si>
    <t>~4,000 units</t>
  </si>
  <si>
    <t>6.0 L Nat Asp V12</t>
  </si>
  <si>
    <t>612 bhp @ 7600 rpm</t>
  </si>
  <si>
    <t>448 lb/ft @ 5600 rpm</t>
  </si>
  <si>
    <t>3.2 seconds</t>
  </si>
  <si>
    <t>Ferrari 599 GTO</t>
  </si>
  <si>
    <t>https://www.supercars.net/blog/category/brand/ferrari/ferrari-599-gto-ferrari-599</t>
  </si>
  <si>
    <t>2010 - 2012</t>
  </si>
  <si>
    <t>599 units</t>
  </si>
  <si>
    <t>661 bhp @ 8250 rpm</t>
  </si>
  <si>
    <t>457 lb/ft @ 6500 rpm</t>
  </si>
  <si>
    <t>3.3 seconds</t>
  </si>
  <si>
    <t>208 mph</t>
  </si>
  <si>
    <t>Ferrari SA APERTA</t>
  </si>
  <si>
    <t>https://www.supercars.net/blog/category/brand/ferrari/ferrari-special-edition/ferrari-sa-aperta/</t>
  </si>
  <si>
    <t>2010</t>
  </si>
  <si>
    <t>80 units</t>
  </si>
  <si>
    <t>Ferrari California</t>
  </si>
  <si>
    <t>https://www.supercars.net/blog/category/brand/ferrari/ferrari-road-cars/ferrari-california/ferrari-california-ferrari-california/</t>
  </si>
  <si>
    <t>2009 - 2012</t>
  </si>
  <si>
    <t>453 bhp @ 7750 rpm</t>
  </si>
  <si>
    <t>358 lb/ft @ 5000 rpm</t>
  </si>
  <si>
    <t>Ferrari California 30</t>
  </si>
  <si>
    <t>https://www.supercars.net/blog/category/brand/ferrari/ferrari-road-cars/ferrari-california/ferrari-california-30/</t>
  </si>
  <si>
    <t>2012 - 2014</t>
  </si>
  <si>
    <t>483 bhp @ 7750 rpm</t>
  </si>
  <si>
    <t>372 lb/ft @ 5000 rpm</t>
  </si>
  <si>
    <t>194 mph</t>
  </si>
  <si>
    <t>Ferrari California T</t>
  </si>
  <si>
    <t>https://www.supercars.net/blog/category/brand/ferrari/ferrari-road-cars/ferrari-california/ferrari-california-t/</t>
  </si>
  <si>
    <t>2015 - 2017</t>
  </si>
  <si>
    <t>3.9 L twin-turbo V8</t>
  </si>
  <si>
    <t>553 hp @ 7500 rpm</t>
  </si>
  <si>
    <t>557 lb/ft @ 4750 rpm</t>
  </si>
  <si>
    <t>Ferrari 458 Italia</t>
  </si>
  <si>
    <t>https://www.supercars.net/blog/category/brand/ferrari/ferrari-road-cars/ferrari-458/ferrari-458-italia/</t>
  </si>
  <si>
    <t>2010 - 2015</t>
  </si>
  <si>
    <t>4.5 L Nat Asp V8</t>
  </si>
  <si>
    <t>562 hp @ 9000 rpm</t>
  </si>
  <si>
    <t>394 lb/ft @ 6000 rpm</t>
  </si>
  <si>
    <t>Ferrari 458 Spider</t>
  </si>
  <si>
    <t>https://www.supercars.net/blog/category/brand/ferrari/ferrari-road-cars/ferrari-458/ferrari-458-spider/</t>
  </si>
  <si>
    <t>2011 - 2015</t>
  </si>
  <si>
    <t>398 lb/ft @ 6000 rpm</t>
  </si>
  <si>
    <t>Ferrari 458 Speciale</t>
  </si>
  <si>
    <t>https://www.supercars.net/blog/category/brand/ferrari/ferrari-458-speciale/</t>
  </si>
  <si>
    <t>2013 - 2015</t>
  </si>
  <si>
    <t>~3,000 units</t>
  </si>
  <si>
    <t>597 bhp @ 9000 rpm</t>
  </si>
  <si>
    <t>3.0 seconds</t>
  </si>
  <si>
    <t>Ferrari 458 Speciale A</t>
  </si>
  <si>
    <t>2014 - 2015</t>
  </si>
  <si>
    <t>499 units</t>
  </si>
  <si>
    <t>Ferrari 458 Italia China Edition</t>
  </si>
  <si>
    <t>https://www.supercars.net/blog/category/brand/ferrari/ferrari-road-cars/ferrari-458/ferrari-458-italia-china-edition/</t>
  </si>
  <si>
    <t>2012</t>
  </si>
  <si>
    <t>Ferrari FF</t>
  </si>
  <si>
    <t>https://www.supercars.net/blog/category/brand/ferrari/ferrari-ff</t>
  </si>
  <si>
    <t>2011 - 2016</t>
  </si>
  <si>
    <t>6.3 L Nat Asp V12</t>
  </si>
  <si>
    <t>650 hp @ 8000 rpm</t>
  </si>
  <si>
    <t>504 lb/ft @ 6000 rpm</t>
  </si>
  <si>
    <t>3.7 seconds</t>
  </si>
  <si>
    <t>Ferrari GTC4Lusso</t>
  </si>
  <si>
    <t>https://www.supercars.net/blog/category/brand/ferrari/ferrari-road-cars/ferrari-gtc4-lusso/</t>
  </si>
  <si>
    <t>2016 - 2020</t>
  </si>
  <si>
    <t>681 bhp @ 8000 rpm</t>
  </si>
  <si>
    <t>516 lb/ft @ 5750 rpm</t>
  </si>
  <si>
    <t>3.4 seconds</t>
  </si>
  <si>
    <t>Ferrari GTC4Lusso T</t>
  </si>
  <si>
    <t>https://www.supercars.net/blog/category/brand/ferrari/ferrari-road-cars/ferrari-gtc4-lusso/ferrari-gtc4-lusso-t/</t>
  </si>
  <si>
    <t>2017 - 2020</t>
  </si>
  <si>
    <t>602 bhp @ 7500 rpm</t>
  </si>
  <si>
    <t>561 lb/ft @ 3000 rpm</t>
  </si>
  <si>
    <t>3.5 seconds</t>
  </si>
  <si>
    <t>Ferrari F12berlinetta</t>
  </si>
  <si>
    <t>https://www.supercars.net/blog/category/brand/ferrari/ferrari-road-cars/ferrari-f12/ferrari-f12berlinetta/</t>
  </si>
  <si>
    <t>2012 - 2017</t>
  </si>
  <si>
    <t>730 bhp @ 8250 rpm</t>
  </si>
  <si>
    <t>509 lb/ft @ 6000 rpm</t>
  </si>
  <si>
    <t>3.1 seconds</t>
  </si>
  <si>
    <t>Ferrari F12tdf</t>
  </si>
  <si>
    <t>https://www.supercars.net/blog/category/brand/ferrari/ferrari-road-cars/ferrari-f12/ferrari-f12tdf/</t>
  </si>
  <si>
    <t>799 units</t>
  </si>
  <si>
    <t>769 bhp @ 8500 rpm</t>
  </si>
  <si>
    <t>520 lb/ft @ 6750 rpm</t>
  </si>
  <si>
    <t>2.9 seconds</t>
  </si>
  <si>
    <t>Ferrari 488 GTB</t>
  </si>
  <si>
    <t>https://www.supercars.net/blog/category/brand/ferrari/ferrari-road-cars/ferrari-488/</t>
  </si>
  <si>
    <t>2015 - 2019</t>
  </si>
  <si>
    <t>661 bhp @ 8000 rpm</t>
  </si>
  <si>
    <t>Ferrari 488 Spider</t>
  </si>
  <si>
    <t>https://www.supercars.net/blog/category/brand/ferrari/ferrari-road-cars/ferrari-488/ferrari-488-spider/</t>
  </si>
  <si>
    <t>2016 - 2019</t>
  </si>
  <si>
    <t>Ferrari 488 Pista</t>
  </si>
  <si>
    <t>https://www.supercars.net/blog/2019-ferrari-488-pista-ferraris-most-powerful-v8-ever/</t>
  </si>
  <si>
    <t>2018 - 2020</t>
  </si>
  <si>
    <t>710 bhp @ 8000 rpm</t>
  </si>
  <si>
    <t>568 lb/ft @ 3000 rpm</t>
  </si>
  <si>
    <t>2.85 seconds</t>
  </si>
  <si>
    <t>Ferrari 488 Pista Spider</t>
  </si>
  <si>
    <t>https://www.supercars.net/blog/category/brand/ferrari/ferrari-road-cars/ferrari-488/ferrari-488-pista-spider/</t>
  </si>
  <si>
    <t>Ferrari 488 Pista Piloti</t>
  </si>
  <si>
    <t>https://www.supercars.net/blog/category/brand/ferrari/ferrari-road-cars/ferrari-488/ferrari-488-pista-piloti/</t>
  </si>
  <si>
    <t>2020</t>
  </si>
  <si>
    <t>Ferrari Portofino</t>
  </si>
  <si>
    <t>https://www.supercars.net/blog/category/brand/ferrari/ferrari-portofino/</t>
  </si>
  <si>
    <t>591 bhp @ 7500 rpm</t>
  </si>
  <si>
    <t>560 lb/ft @ 3000 rpm</t>
  </si>
  <si>
    <t>Ferrari 812 Superfast</t>
  </si>
  <si>
    <t>https://www.supercars.net/blog/meet-ferrari-812-superfast/</t>
  </si>
  <si>
    <t>US$340,712</t>
  </si>
  <si>
    <t>789 hp @ 8500 rpm</t>
  </si>
  <si>
    <t>2.8 s</t>
  </si>
  <si>
    <t>https://www.supercars.net/blog/ferrari-250-gto-detail/</t>
  </si>
  <si>
    <t>36</t>
  </si>
  <si>
    <t>Tipo 168/62 V12</t>
  </si>
  <si>
    <t>302 hp @ 7,500 rpm</t>
  </si>
  <si>
    <t>217 lb-ft @ 5,500 rpm</t>
  </si>
  <si>
    <t>6.1 seconds</t>
  </si>
  <si>
    <t>177 mph</t>
  </si>
  <si>
    <t>https://www.supercars.net/blog/category/brand/ferrari/ferrari-288-gto</t>
  </si>
  <si>
    <t>272</t>
  </si>
  <si>
    <t>366 lb-ft @ 3,800 rpm</t>
  </si>
  <si>
    <t>Ferrari F40</t>
  </si>
  <si>
    <t>https://www.supercars.net/blog/category/brand/ferrari/ferrari-f40/</t>
  </si>
  <si>
    <t>1987 - 1992</t>
  </si>
  <si>
    <t>1,315</t>
  </si>
  <si>
    <t>478 bhp @ 7000 rpm</t>
  </si>
  <si>
    <t>425 lb-ft @ 4,000 rpm</t>
  </si>
  <si>
    <t>201 mph</t>
  </si>
  <si>
    <t>Ferrari F50</t>
  </si>
  <si>
    <t>https://www.supercars.net/blog/category/brand/ferrari/ferrari-f50/</t>
  </si>
  <si>
    <t>1995 - 1997</t>
  </si>
  <si>
    <t>349</t>
  </si>
  <si>
    <t>4.7L Tipo F130B V12</t>
  </si>
  <si>
    <t>513 hp @ 8,500 rpm</t>
  </si>
  <si>
    <t>347 lb-ft @ 6,500 rpm</t>
  </si>
  <si>
    <t>Ferrari Enzo</t>
  </si>
  <si>
    <t>https://www.supercars.net/blog/category/brand/ferrari/ferrari-enzo/</t>
  </si>
  <si>
    <t>2002 - 2004</t>
  </si>
  <si>
    <t>400</t>
  </si>
  <si>
    <t>6.0L Tipo F140B V12</t>
  </si>
  <si>
    <t>660 hp @ 7,800 rpm</t>
  </si>
  <si>
    <t>485 lb-ft @ 5,500 rpm</t>
  </si>
  <si>
    <t>217 mph</t>
  </si>
  <si>
    <t>Ferrari LaFerrari</t>
  </si>
  <si>
    <t>https://www.supercars.net/blog/category/brand/ferrari/ferrari-laferrari/</t>
  </si>
  <si>
    <t>2013-2018 (inc. Aperta)</t>
  </si>
  <si>
    <t>499, 210 (Aperta)</t>
  </si>
  <si>
    <t>6.3L V12 + Electric</t>
  </si>
  <si>
    <t>950 bhp @ 9000rpm</t>
  </si>
  <si>
    <t>664 lb-ft</t>
  </si>
  <si>
    <t>2.7 seconds</t>
  </si>
  <si>
    <t>217+ mph</t>
  </si>
  <si>
    <t>Engine displacement</t>
  </si>
  <si>
    <t>Engine configuration</t>
  </si>
  <si>
    <t>Enginge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</si>
</sst>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98A2A5-8F7D-4185-9712-0A43BD148A4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Model Name" tableColumnId="2"/>
      <queryTableField id="3" name="More Info" tableColumnId="3"/>
      <queryTableField id="4" name="Years" tableColumnId="4"/>
      <queryTableField id="5" name="Production" tableColumnId="5"/>
      <queryTableField id="6" name="Engine" tableColumnId="6"/>
      <queryTableField id="11" dataBound="0" tableColumnId="11"/>
      <queryTableField id="12" dataBound="0" tableColumnId="12"/>
      <queryTableField id="7" name="Power" tableColumnId="7"/>
      <queryTableField id="8" name="Torque" tableColumnId="8"/>
      <queryTableField id="9" name="0-60 mph" tableColumnId="9"/>
      <queryTableField id="10" name="Top Spee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7FE443-C461-4C17-9C33-9907BEECC59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Model Name" tableColumnId="2"/>
      <queryTableField id="3" name="More Info" tableColumnId="3"/>
      <queryTableField id="4" name="Base price" tableColumnId="4"/>
      <queryTableField id="5" name="Engine" tableColumnId="5"/>
      <queryTableField id="11" dataBound="0" tableColumnId="12"/>
      <queryTableField id="12" dataBound="0" tableColumnId="14"/>
      <queryTableField id="6" name="Power" tableColumnId="6"/>
      <queryTableField id="7" name="Torque" tableColumnId="7"/>
      <queryTableField id="8" name="0-60 mph" tableColumnId="8"/>
      <queryTableField id="9" name="0-124 mph" tableColumnId="9"/>
      <queryTableField id="10" name="Top Speed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25F9C2-9C4F-4588-98C8-05550659EFE7}" name="Tabela3" displayName="Tabela3" ref="A1:K155" totalsRowShown="0">
  <autoFilter ref="A1:K155" xr:uid="{F425F9C2-9C4F-4588-98C8-05550659EFE7}"/>
  <tableColumns count="11">
    <tableColumn id="1" xr3:uid="{71D24FB8-8FB2-4EAF-851A-0F943A594162}" name="Model Name"/>
    <tableColumn id="2" xr3:uid="{736F301B-136A-40BB-A43F-773085652794}" name="More Info"/>
    <tableColumn id="3" xr3:uid="{01F99E90-5806-471F-9B2A-5FC1D005D57C}" name="Years"/>
    <tableColumn id="4" xr3:uid="{E525C6E0-1CEC-4F09-89D2-026E630F7296}" name="Production"/>
    <tableColumn id="5" xr3:uid="{2F0E81EB-3520-44F1-A378-D25486705A75}" name="Engine"/>
    <tableColumn id="6" xr3:uid="{E9BB3857-E103-42EE-AC12-B30C9CA26F76}" name="Engine displacement">
      <calculatedColumnFormula>LEFT(current_ferrari_models[[#This Row],[Engine]], 4)</calculatedColumnFormula>
    </tableColumn>
    <tableColumn id="7" xr3:uid="{2BFAD61D-59B3-4A85-BD82-0B74C3D01A30}" name="Engine configuration">
      <calculatedColumnFormula>MID(E2, SEARCH("V", E2), LEN(E2) - SEARCH("V", E2) + 1)</calculatedColumnFormula>
    </tableColumn>
    <tableColumn id="8" xr3:uid="{CBF17452-C7B9-4137-9875-27102055ED2C}" name="Power"/>
    <tableColumn id="9" xr3:uid="{43F794B2-184E-4A37-8A27-BB6E5EAF5316}" name="Torque"/>
    <tableColumn id="10" xr3:uid="{3429D61F-5999-4145-B6C8-93009526F610}" name="0-60 mph"/>
    <tableColumn id="11" xr3:uid="{8E47768F-A8E5-4997-8DC6-B311B34BC7DB}" name="Top Speed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3628C0-87C9-4B97-AB10-FD0CE7A393AE}" name="legacy_ferrari_models" displayName="legacy_ferrari_models" ref="A1:L142" tableType="queryTable" totalsRowShown="0">
  <autoFilter ref="A1:L142" xr:uid="{903628C0-87C9-4B97-AB10-FD0CE7A393AE}"/>
  <tableColumns count="12">
    <tableColumn id="1" xr3:uid="{B4A73DD9-C555-4EA4-8EE3-5C1A53C8072A}" uniqueName="1" name="Column1" queryTableFieldId="1"/>
    <tableColumn id="2" xr3:uid="{37FBC8EF-F420-4ECA-9C7F-E68C798A4ACF}" uniqueName="2" name="Model Name" queryTableFieldId="2" dataDxfId="12"/>
    <tableColumn id="3" xr3:uid="{8B1C26FC-8296-4AF5-8130-340D8DCCB697}" uniqueName="3" name="More Info" queryTableFieldId="3" dataDxfId="11"/>
    <tableColumn id="4" xr3:uid="{2BDE2A7E-26EC-43A0-AFB7-2439ADE375A5}" uniqueName="4" name="Years" queryTableFieldId="4" dataDxfId="10"/>
    <tableColumn id="5" xr3:uid="{AC59B383-FF26-46DC-8B5D-C237DF414028}" uniqueName="5" name="Production" queryTableFieldId="5" dataDxfId="9"/>
    <tableColumn id="6" xr3:uid="{38B4249F-B632-491E-9B0A-FE7012895C78}" uniqueName="6" name="Engine" queryTableFieldId="6" dataDxfId="8"/>
    <tableColumn id="11" xr3:uid="{CE922743-4E2B-40D0-A7ED-50ACF0B2B8AD}" uniqueName="11" name="Engine displacement" queryTableFieldId="11" dataDxfId="1">
      <calculatedColumnFormula>LEFT(legacy_ferrari_models[[#This Row],[Engine]], 4)</calculatedColumnFormula>
    </tableColumn>
    <tableColumn id="12" xr3:uid="{D7CB6850-18A7-4B42-9C66-003F9B52B74E}" uniqueName="12" name="Enginge configuration" queryTableFieldId="12" dataDxfId="0">
      <calculatedColumnFormula>MID(F2, SEARCH("V", F2), LEN(F2) - SEARCH("V", F2) + 1)</calculatedColumnFormula>
    </tableColumn>
    <tableColumn id="7" xr3:uid="{268C18FC-8D6B-477F-859F-CC569AC3BA6F}" uniqueName="7" name="Power" queryTableFieldId="7" dataDxfId="7"/>
    <tableColumn id="8" xr3:uid="{2F15F1AC-44D5-4E31-82DD-05993D25E830}" uniqueName="8" name="Torque" queryTableFieldId="8" dataDxfId="6"/>
    <tableColumn id="9" xr3:uid="{075684A5-EE1E-4F59-A6B2-9E701760EA19}" uniqueName="9" name="0-60 mph" queryTableFieldId="9" dataDxfId="5"/>
    <tableColumn id="10" xr3:uid="{291E16CB-148B-4EDE-BB10-C3D689FA3EC7}" uniqueName="10" name="Top Speed" queryTableFieldId="10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ADA1C-5423-4550-8960-9EEE4E20BB3D}" name="current_ferrari_models" displayName="current_ferrari_models" ref="A1:L15" tableType="queryTable" totalsRowShown="0">
  <autoFilter ref="A1:L15" xr:uid="{FD2ADA1C-5423-4550-8960-9EEE4E20BB3D}"/>
  <tableColumns count="12">
    <tableColumn id="1" xr3:uid="{8E4BFC0F-3695-4848-A362-A03B91F92B2E}" uniqueName="1" name="Column1" queryTableFieldId="1"/>
    <tableColumn id="2" xr3:uid="{FC8CFD76-DA72-4BBA-BA8D-2BA337832173}" uniqueName="2" name="Model Name" queryTableFieldId="2" dataDxfId="21"/>
    <tableColumn id="3" xr3:uid="{664D31F4-22C7-4D75-82BF-69993D3A06E1}" uniqueName="3" name="More Info" queryTableFieldId="3" dataDxfId="20"/>
    <tableColumn id="4" xr3:uid="{28FDBDB4-0EA2-41A1-992A-DDBAE5B8A7C3}" uniqueName="4" name="Base price" queryTableFieldId="4" dataDxfId="19"/>
    <tableColumn id="5" xr3:uid="{585D25F3-2933-45B2-BCC6-DCF97D918105}" uniqueName="5" name="Engine" queryTableFieldId="5" dataDxfId="18"/>
    <tableColumn id="12" xr3:uid="{BC8B7A95-3794-4C50-9A44-FD81089345D3}" uniqueName="12" name="Engine displacement" queryTableFieldId="11" dataDxfId="3">
      <calculatedColumnFormula>LEFT(current_ferrari_models[[#This Row],[Engine]], 4)</calculatedColumnFormula>
    </tableColumn>
    <tableColumn id="14" xr3:uid="{F085DAF2-3780-4B88-99C0-5B885F4DEC08}" uniqueName="14" name="Engine configuration" queryTableFieldId="12" dataDxfId="2">
      <calculatedColumnFormula>MID(E2, SEARCH("V", E2), LEN(E2) - SEARCH("V", E2) + 1)</calculatedColumnFormula>
    </tableColumn>
    <tableColumn id="6" xr3:uid="{A14E7195-962B-4C82-BE9D-BB53AA084A53}" uniqueName="6" name="Power" queryTableFieldId="6" dataDxfId="17"/>
    <tableColumn id="7" xr3:uid="{A8B6535C-A6DC-444E-98BA-44646C84EA6C}" uniqueName="7" name="Torque" queryTableFieldId="7" dataDxfId="16"/>
    <tableColumn id="8" xr3:uid="{C93BE8F8-C086-4DF7-9D0A-321D801C033D}" uniqueName="8" name="0-60 mph" queryTableFieldId="8" dataDxfId="15"/>
    <tableColumn id="9" xr3:uid="{01C96A34-F1FE-4231-8479-203107E40A96}" uniqueName="9" name="0-124 mph" queryTableFieldId="9" dataDxfId="14"/>
    <tableColumn id="10" xr3:uid="{4CE489E0-84BD-454D-BD93-8D5E3DF2DA89}" uniqueName="10" name="Top Speed" queryTableFieldId="10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18AF-A336-4F30-A11A-3ADCD4E8FB30}">
  <dimension ref="A1:K155"/>
  <sheetViews>
    <sheetView tabSelected="1" workbookViewId="0"/>
  </sheetViews>
  <sheetFormatPr defaultRowHeight="14.4" x14ac:dyDescent="0.3"/>
  <cols>
    <col min="1" max="2" width="23" customWidth="1"/>
    <col min="3" max="4" width="17.6640625" customWidth="1"/>
    <col min="5" max="5" width="23" customWidth="1"/>
    <col min="6" max="6" width="20.21875" customWidth="1"/>
    <col min="7" max="7" width="19.5546875" customWidth="1"/>
    <col min="8" max="8" width="18.109375" customWidth="1"/>
    <col min="9" max="9" width="19.44140625" customWidth="1"/>
    <col min="10" max="10" width="12.33203125" customWidth="1"/>
    <col min="11" max="11" width="11.5546875" customWidth="1"/>
  </cols>
  <sheetData>
    <row r="1" spans="1:11" x14ac:dyDescent="0.3">
      <c r="A1" t="s">
        <v>1</v>
      </c>
      <c r="B1" t="s">
        <v>2</v>
      </c>
      <c r="C1" t="s">
        <v>93</v>
      </c>
      <c r="D1" t="s">
        <v>94</v>
      </c>
      <c r="E1" t="s">
        <v>4</v>
      </c>
      <c r="F1" t="s">
        <v>848</v>
      </c>
      <c r="G1" t="s">
        <v>849</v>
      </c>
      <c r="H1" t="s">
        <v>5</v>
      </c>
      <c r="I1" t="s">
        <v>6</v>
      </c>
      <c r="J1" t="s">
        <v>7</v>
      </c>
      <c r="K1" t="s">
        <v>9</v>
      </c>
    </row>
    <row r="2" spans="1:11" x14ac:dyDescent="0.3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tr">
        <f>LEFT(legacy_ferrari_models[[#This Row],[Engine]], 4)</f>
        <v xml:space="preserve">2.0 </v>
      </c>
      <c r="G2" t="str">
        <f t="shared" ref="G2:G51" si="0">MID(E2, SEARCH("V", E2), LEN(E2) - SEARCH("V", E2) + 1)</f>
        <v>V12</v>
      </c>
      <c r="H2" t="s">
        <v>100</v>
      </c>
      <c r="I2" t="s">
        <v>101</v>
      </c>
      <c r="J2" t="s">
        <v>101</v>
      </c>
      <c r="K2" t="s">
        <v>102</v>
      </c>
    </row>
    <row r="3" spans="1:11" x14ac:dyDescent="0.3">
      <c r="A3" t="s">
        <v>103</v>
      </c>
      <c r="B3" t="s">
        <v>104</v>
      </c>
      <c r="C3" t="s">
        <v>105</v>
      </c>
      <c r="D3" t="s">
        <v>106</v>
      </c>
      <c r="E3" t="s">
        <v>107</v>
      </c>
      <c r="F3" t="str">
        <f>LEFT(legacy_ferrari_models[[#This Row],[Engine]], 4)</f>
        <v xml:space="preserve">2.3 </v>
      </c>
      <c r="G3" t="str">
        <f t="shared" si="0"/>
        <v>V12</v>
      </c>
      <c r="H3" t="s">
        <v>108</v>
      </c>
      <c r="I3" t="s">
        <v>101</v>
      </c>
      <c r="J3" t="s">
        <v>101</v>
      </c>
      <c r="K3" t="s">
        <v>109</v>
      </c>
    </row>
    <row r="4" spans="1:11" x14ac:dyDescent="0.3">
      <c r="A4" t="s">
        <v>110</v>
      </c>
      <c r="B4" t="s">
        <v>111</v>
      </c>
      <c r="C4" t="s">
        <v>112</v>
      </c>
      <c r="D4" t="s">
        <v>113</v>
      </c>
      <c r="E4" t="s">
        <v>114</v>
      </c>
      <c r="F4" t="str">
        <f>LEFT(legacy_ferrari_models[[#This Row],[Engine]], 4)</f>
        <v xml:space="preserve">2.6 </v>
      </c>
      <c r="G4" t="str">
        <f t="shared" si="0"/>
        <v>V12</v>
      </c>
      <c r="H4" t="s">
        <v>115</v>
      </c>
      <c r="I4" t="s">
        <v>101</v>
      </c>
      <c r="J4" t="s">
        <v>101</v>
      </c>
      <c r="K4" t="s">
        <v>109</v>
      </c>
    </row>
    <row r="5" spans="1:11" x14ac:dyDescent="0.3">
      <c r="A5" t="s">
        <v>116</v>
      </c>
      <c r="B5" t="s">
        <v>117</v>
      </c>
      <c r="C5" t="s">
        <v>112</v>
      </c>
      <c r="D5" t="s">
        <v>118</v>
      </c>
      <c r="E5" t="s">
        <v>114</v>
      </c>
      <c r="F5" t="str">
        <f>LEFT(legacy_ferrari_models[[#This Row],[Engine]], 4)</f>
        <v xml:space="preserve">2.6 </v>
      </c>
      <c r="G5" t="str">
        <f t="shared" si="0"/>
        <v>V12</v>
      </c>
      <c r="H5" t="s">
        <v>115</v>
      </c>
      <c r="I5" t="s">
        <v>101</v>
      </c>
      <c r="J5" t="s">
        <v>119</v>
      </c>
      <c r="K5" t="s">
        <v>120</v>
      </c>
    </row>
    <row r="6" spans="1:11" x14ac:dyDescent="0.3">
      <c r="A6" t="s">
        <v>121</v>
      </c>
      <c r="B6" t="s">
        <v>122</v>
      </c>
      <c r="C6" t="s">
        <v>123</v>
      </c>
      <c r="D6" t="s">
        <v>124</v>
      </c>
      <c r="E6" t="s">
        <v>125</v>
      </c>
      <c r="F6" t="str">
        <f>LEFT(legacy_ferrari_models[[#This Row],[Engine]], 4)</f>
        <v xml:space="preserve">4.1 </v>
      </c>
      <c r="G6" t="str">
        <f t="shared" si="0"/>
        <v>V12</v>
      </c>
      <c r="H6" t="s">
        <v>126</v>
      </c>
      <c r="I6" t="s">
        <v>101</v>
      </c>
      <c r="J6" t="s">
        <v>101</v>
      </c>
      <c r="K6" t="s">
        <v>127</v>
      </c>
    </row>
    <row r="7" spans="1:11" x14ac:dyDescent="0.3">
      <c r="A7" t="s">
        <v>128</v>
      </c>
      <c r="B7" t="s">
        <v>129</v>
      </c>
      <c r="C7" t="s">
        <v>130</v>
      </c>
      <c r="D7" t="s">
        <v>131</v>
      </c>
      <c r="E7" t="s">
        <v>132</v>
      </c>
      <c r="F7" t="str">
        <f>LEFT(legacy_ferrari_models[[#This Row],[Engine]], 4)</f>
        <v xml:space="preserve">4.5 </v>
      </c>
      <c r="G7" t="str">
        <f t="shared" si="0"/>
        <v>V12</v>
      </c>
      <c r="H7" t="s">
        <v>133</v>
      </c>
      <c r="I7" t="s">
        <v>101</v>
      </c>
      <c r="J7" t="s">
        <v>101</v>
      </c>
      <c r="K7" t="s">
        <v>134</v>
      </c>
    </row>
    <row r="8" spans="1:11" x14ac:dyDescent="0.3">
      <c r="A8" t="s">
        <v>135</v>
      </c>
      <c r="B8" t="s">
        <v>136</v>
      </c>
      <c r="C8" t="s">
        <v>137</v>
      </c>
      <c r="D8" t="s">
        <v>138</v>
      </c>
      <c r="E8" t="s">
        <v>139</v>
      </c>
      <c r="F8" t="str">
        <f>LEFT(legacy_ferrari_models[[#This Row],[Engine]], 4)</f>
        <v xml:space="preserve">5.0 </v>
      </c>
      <c r="G8" t="str">
        <f t="shared" si="0"/>
        <v>V12</v>
      </c>
      <c r="H8" t="s">
        <v>140</v>
      </c>
      <c r="I8" t="s">
        <v>101</v>
      </c>
      <c r="J8" t="s">
        <v>141</v>
      </c>
      <c r="K8" t="s">
        <v>142</v>
      </c>
    </row>
    <row r="9" spans="1:11" x14ac:dyDescent="0.3">
      <c r="A9" t="s">
        <v>143</v>
      </c>
      <c r="B9" t="s">
        <v>136</v>
      </c>
      <c r="C9" t="s">
        <v>144</v>
      </c>
      <c r="D9" t="s">
        <v>138</v>
      </c>
      <c r="E9" t="s">
        <v>139</v>
      </c>
      <c r="F9" t="str">
        <f>LEFT(legacy_ferrari_models[[#This Row],[Engine]], 4)</f>
        <v xml:space="preserve">5.0 </v>
      </c>
      <c r="G9" t="str">
        <f t="shared" si="0"/>
        <v>V12</v>
      </c>
      <c r="H9" t="s">
        <v>145</v>
      </c>
      <c r="I9" t="s">
        <v>101</v>
      </c>
      <c r="J9" t="s">
        <v>141</v>
      </c>
      <c r="K9" t="s">
        <v>142</v>
      </c>
    </row>
    <row r="10" spans="1:11" x14ac:dyDescent="0.3">
      <c r="A10" t="s">
        <v>146</v>
      </c>
      <c r="B10" t="s">
        <v>136</v>
      </c>
      <c r="C10" t="s">
        <v>147</v>
      </c>
      <c r="D10" t="s">
        <v>138</v>
      </c>
      <c r="E10" t="s">
        <v>139</v>
      </c>
      <c r="F10" t="str">
        <f>LEFT(legacy_ferrari_models[[#This Row],[Engine]], 4)</f>
        <v xml:space="preserve">5.0 </v>
      </c>
      <c r="G10" t="str">
        <f t="shared" si="0"/>
        <v>V12</v>
      </c>
      <c r="H10" t="s">
        <v>148</v>
      </c>
      <c r="I10" t="s">
        <v>101</v>
      </c>
      <c r="J10" t="s">
        <v>141</v>
      </c>
      <c r="K10" t="s">
        <v>142</v>
      </c>
    </row>
    <row r="11" spans="1:11" x14ac:dyDescent="0.3">
      <c r="A11" t="s">
        <v>149</v>
      </c>
      <c r="B11" t="s">
        <v>150</v>
      </c>
      <c r="C11" t="s">
        <v>151</v>
      </c>
      <c r="D11" t="s">
        <v>152</v>
      </c>
      <c r="E11" t="s">
        <v>153</v>
      </c>
      <c r="F11" t="str">
        <f>LEFT(legacy_ferrari_models[[#This Row],[Engine]], 4)</f>
        <v xml:space="preserve">3.0 </v>
      </c>
      <c r="G11" t="str">
        <f t="shared" si="0"/>
        <v>V12</v>
      </c>
      <c r="H11" t="s">
        <v>154</v>
      </c>
      <c r="I11" t="s">
        <v>101</v>
      </c>
      <c r="J11" t="s">
        <v>155</v>
      </c>
      <c r="K11" t="s">
        <v>156</v>
      </c>
    </row>
    <row r="12" spans="1:11" x14ac:dyDescent="0.3">
      <c r="A12" t="s">
        <v>157</v>
      </c>
      <c r="B12" t="s">
        <v>158</v>
      </c>
      <c r="C12" t="s">
        <v>159</v>
      </c>
      <c r="D12" t="s">
        <v>160</v>
      </c>
      <c r="E12" t="s">
        <v>153</v>
      </c>
      <c r="F12" t="str">
        <f>LEFT(legacy_ferrari_models[[#This Row],[Engine]], 4)</f>
        <v xml:space="preserve">3.0 </v>
      </c>
      <c r="G12" t="str">
        <f t="shared" si="0"/>
        <v>V12</v>
      </c>
      <c r="H12" t="s">
        <v>161</v>
      </c>
      <c r="I12" t="s">
        <v>162</v>
      </c>
      <c r="J12" t="s">
        <v>101</v>
      </c>
      <c r="K12" t="s">
        <v>163</v>
      </c>
    </row>
    <row r="13" spans="1:11" x14ac:dyDescent="0.3">
      <c r="A13" t="s">
        <v>164</v>
      </c>
      <c r="B13" t="s">
        <v>165</v>
      </c>
      <c r="C13" t="s">
        <v>166</v>
      </c>
      <c r="D13" t="s">
        <v>167</v>
      </c>
      <c r="E13" t="s">
        <v>168</v>
      </c>
      <c r="F13" t="str">
        <f>LEFT(legacy_ferrari_models[[#This Row],[Engine]], 4)</f>
        <v xml:space="preserve">3.0 </v>
      </c>
      <c r="G13" t="str">
        <f t="shared" si="0"/>
        <v>V12</v>
      </c>
      <c r="H13" t="s">
        <v>169</v>
      </c>
      <c r="I13" t="s">
        <v>162</v>
      </c>
      <c r="J13" t="s">
        <v>155</v>
      </c>
      <c r="K13" t="s">
        <v>170</v>
      </c>
    </row>
    <row r="14" spans="1:11" x14ac:dyDescent="0.3">
      <c r="A14" t="s">
        <v>171</v>
      </c>
      <c r="B14" t="s">
        <v>165</v>
      </c>
      <c r="C14" t="s">
        <v>172</v>
      </c>
      <c r="D14" t="s">
        <v>173</v>
      </c>
      <c r="E14" t="s">
        <v>168</v>
      </c>
      <c r="F14" t="str">
        <f>LEFT(legacy_ferrari_models[[#This Row],[Engine]], 4)</f>
        <v xml:space="preserve">3.0 </v>
      </c>
      <c r="G14" t="str">
        <f t="shared" si="0"/>
        <v>V12</v>
      </c>
      <c r="H14" t="s">
        <v>169</v>
      </c>
      <c r="I14" t="s">
        <v>162</v>
      </c>
      <c r="J14" t="s">
        <v>155</v>
      </c>
      <c r="K14" t="s">
        <v>170</v>
      </c>
    </row>
    <row r="15" spans="1:11" x14ac:dyDescent="0.3">
      <c r="A15" t="s">
        <v>174</v>
      </c>
      <c r="B15" t="s">
        <v>175</v>
      </c>
      <c r="C15" t="s">
        <v>176</v>
      </c>
      <c r="D15" t="s">
        <v>177</v>
      </c>
      <c r="E15" t="s">
        <v>168</v>
      </c>
      <c r="F15" t="str">
        <f>LEFT(legacy_ferrari_models[[#This Row],[Engine]], 4)</f>
        <v xml:space="preserve">3.0 </v>
      </c>
      <c r="G15" t="str">
        <f t="shared" si="0"/>
        <v>V12</v>
      </c>
      <c r="H15" t="s">
        <v>169</v>
      </c>
      <c r="I15" t="s">
        <v>162</v>
      </c>
      <c r="J15" t="s">
        <v>155</v>
      </c>
      <c r="K15" t="s">
        <v>170</v>
      </c>
    </row>
    <row r="16" spans="1:11" x14ac:dyDescent="0.3">
      <c r="A16" t="s">
        <v>178</v>
      </c>
      <c r="B16" t="s">
        <v>179</v>
      </c>
      <c r="C16" t="s">
        <v>180</v>
      </c>
      <c r="D16" t="s">
        <v>181</v>
      </c>
      <c r="E16" t="s">
        <v>168</v>
      </c>
      <c r="F16" t="str">
        <f>LEFT(legacy_ferrari_models[[#This Row],[Engine]], 4)</f>
        <v xml:space="preserve">3.0 </v>
      </c>
      <c r="G16" t="str">
        <f t="shared" si="0"/>
        <v>V12</v>
      </c>
      <c r="H16" t="s">
        <v>169</v>
      </c>
      <c r="I16" t="s">
        <v>162</v>
      </c>
      <c r="J16" t="s">
        <v>182</v>
      </c>
      <c r="K16" t="s">
        <v>142</v>
      </c>
    </row>
    <row r="17" spans="1:11" x14ac:dyDescent="0.3">
      <c r="A17" t="s">
        <v>183</v>
      </c>
      <c r="B17" t="s">
        <v>184</v>
      </c>
      <c r="C17" t="s">
        <v>185</v>
      </c>
      <c r="D17" t="s">
        <v>186</v>
      </c>
      <c r="E17" t="s">
        <v>168</v>
      </c>
      <c r="F17" t="str">
        <f>LEFT(legacy_ferrari_models[[#This Row],[Engine]], 4)</f>
        <v xml:space="preserve">3.0 </v>
      </c>
      <c r="G17" t="str">
        <f t="shared" si="0"/>
        <v>V12</v>
      </c>
      <c r="H17" t="s">
        <v>169</v>
      </c>
      <c r="I17" t="s">
        <v>187</v>
      </c>
      <c r="J17" t="s">
        <v>188</v>
      </c>
      <c r="K17" t="s">
        <v>189</v>
      </c>
    </row>
    <row r="18" spans="1:11" x14ac:dyDescent="0.3">
      <c r="A18" t="s">
        <v>190</v>
      </c>
      <c r="B18" t="s">
        <v>191</v>
      </c>
      <c r="C18" t="s">
        <v>176</v>
      </c>
      <c r="D18" t="s">
        <v>173</v>
      </c>
      <c r="E18" t="s">
        <v>168</v>
      </c>
      <c r="F18" t="str">
        <f>LEFT(legacy_ferrari_models[[#This Row],[Engine]], 4)</f>
        <v xml:space="preserve">3.0 </v>
      </c>
      <c r="G18" t="str">
        <f t="shared" si="0"/>
        <v>V12</v>
      </c>
      <c r="H18" t="s">
        <v>169</v>
      </c>
      <c r="I18" t="s">
        <v>187</v>
      </c>
      <c r="J18" t="s">
        <v>192</v>
      </c>
      <c r="K18" t="s">
        <v>193</v>
      </c>
    </row>
    <row r="19" spans="1:11" x14ac:dyDescent="0.3">
      <c r="A19" t="s">
        <v>194</v>
      </c>
      <c r="B19" t="s">
        <v>195</v>
      </c>
      <c r="C19" t="s">
        <v>196</v>
      </c>
      <c r="D19" t="s">
        <v>197</v>
      </c>
      <c r="E19" t="s">
        <v>168</v>
      </c>
      <c r="F19" t="str">
        <f>LEFT(legacy_ferrari_models[[#This Row],[Engine]], 4)</f>
        <v xml:space="preserve">3.0 </v>
      </c>
      <c r="G19" t="str">
        <f t="shared" si="0"/>
        <v>V12</v>
      </c>
      <c r="H19" t="s">
        <v>169</v>
      </c>
      <c r="I19" t="s">
        <v>187</v>
      </c>
      <c r="J19" t="s">
        <v>188</v>
      </c>
      <c r="K19" t="s">
        <v>189</v>
      </c>
    </row>
    <row r="20" spans="1:11" x14ac:dyDescent="0.3">
      <c r="A20" t="s">
        <v>198</v>
      </c>
      <c r="B20" t="s">
        <v>199</v>
      </c>
      <c r="C20" t="s">
        <v>200</v>
      </c>
      <c r="D20" t="s">
        <v>201</v>
      </c>
      <c r="E20" t="s">
        <v>168</v>
      </c>
      <c r="F20" t="str">
        <f>LEFT(legacy_ferrari_models[[#This Row],[Engine]], 4)</f>
        <v xml:space="preserve">3.0 </v>
      </c>
      <c r="G20" t="str">
        <f t="shared" si="0"/>
        <v>V12</v>
      </c>
      <c r="H20" t="s">
        <v>169</v>
      </c>
      <c r="I20" t="s">
        <v>187</v>
      </c>
      <c r="J20" t="s">
        <v>192</v>
      </c>
      <c r="K20" t="s">
        <v>193</v>
      </c>
    </row>
    <row r="21" spans="1:11" x14ac:dyDescent="0.3">
      <c r="A21" t="s">
        <v>202</v>
      </c>
      <c r="B21" t="s">
        <v>203</v>
      </c>
      <c r="C21" t="s">
        <v>200</v>
      </c>
      <c r="D21" t="s">
        <v>204</v>
      </c>
      <c r="E21" t="s">
        <v>168</v>
      </c>
      <c r="F21" t="str">
        <f>LEFT(legacy_ferrari_models[[#This Row],[Engine]], 4)</f>
        <v xml:space="preserve">3.0 </v>
      </c>
      <c r="G21" t="str">
        <f t="shared" si="0"/>
        <v>V12</v>
      </c>
      <c r="H21" t="s">
        <v>169</v>
      </c>
      <c r="I21" t="s">
        <v>205</v>
      </c>
      <c r="J21" t="s">
        <v>206</v>
      </c>
      <c r="K21" t="s">
        <v>207</v>
      </c>
    </row>
    <row r="22" spans="1:11" x14ac:dyDescent="0.3">
      <c r="A22" t="s">
        <v>208</v>
      </c>
      <c r="B22" t="s">
        <v>209</v>
      </c>
      <c r="C22" t="s">
        <v>210</v>
      </c>
      <c r="D22" t="s">
        <v>211</v>
      </c>
      <c r="E22" t="s">
        <v>168</v>
      </c>
      <c r="F22" t="str">
        <f>LEFT(legacy_ferrari_models[[#This Row],[Engine]], 4)</f>
        <v xml:space="preserve">3.0 </v>
      </c>
      <c r="G22" t="str">
        <f t="shared" si="0"/>
        <v>V12</v>
      </c>
      <c r="H22" t="s">
        <v>169</v>
      </c>
      <c r="I22" t="s">
        <v>162</v>
      </c>
      <c r="J22" t="s">
        <v>182</v>
      </c>
      <c r="K22" t="s">
        <v>212</v>
      </c>
    </row>
    <row r="23" spans="1:11" x14ac:dyDescent="0.3">
      <c r="A23" t="s">
        <v>213</v>
      </c>
      <c r="B23" t="s">
        <v>214</v>
      </c>
      <c r="C23" t="s">
        <v>215</v>
      </c>
      <c r="D23" t="s">
        <v>216</v>
      </c>
      <c r="E23" t="s">
        <v>168</v>
      </c>
      <c r="F23" t="str">
        <f>LEFT(legacy_ferrari_models[[#This Row],[Engine]], 4)</f>
        <v xml:space="preserve">3.0 </v>
      </c>
      <c r="G23" t="str">
        <f t="shared" si="0"/>
        <v>V12</v>
      </c>
      <c r="H23" t="s">
        <v>217</v>
      </c>
      <c r="I23" t="s">
        <v>218</v>
      </c>
      <c r="J23" t="s">
        <v>182</v>
      </c>
      <c r="K23" t="s">
        <v>142</v>
      </c>
    </row>
    <row r="24" spans="1:11" x14ac:dyDescent="0.3">
      <c r="A24" t="s">
        <v>219</v>
      </c>
      <c r="B24" t="s">
        <v>220</v>
      </c>
      <c r="C24" t="s">
        <v>221</v>
      </c>
      <c r="D24" t="s">
        <v>222</v>
      </c>
      <c r="E24" t="s">
        <v>168</v>
      </c>
      <c r="F24" t="str">
        <f>LEFT(legacy_ferrari_models[[#This Row],[Engine]], 4)</f>
        <v xml:space="preserve">3.0 </v>
      </c>
      <c r="G24" t="str">
        <f t="shared" si="0"/>
        <v>V12</v>
      </c>
      <c r="H24" t="s">
        <v>217</v>
      </c>
      <c r="I24" t="s">
        <v>218</v>
      </c>
      <c r="J24" t="s">
        <v>182</v>
      </c>
      <c r="K24" t="s">
        <v>142</v>
      </c>
    </row>
    <row r="25" spans="1:11" x14ac:dyDescent="0.3">
      <c r="A25" t="s">
        <v>223</v>
      </c>
      <c r="B25" t="s">
        <v>224</v>
      </c>
      <c r="C25" t="s">
        <v>221</v>
      </c>
      <c r="D25" t="s">
        <v>186</v>
      </c>
      <c r="E25" t="s">
        <v>168</v>
      </c>
      <c r="F25" t="str">
        <f>LEFT(legacy_ferrari_models[[#This Row],[Engine]], 4)</f>
        <v xml:space="preserve">3.0 </v>
      </c>
      <c r="G25" t="str">
        <f t="shared" si="0"/>
        <v>V12</v>
      </c>
      <c r="H25" t="s">
        <v>225</v>
      </c>
      <c r="I25" t="s">
        <v>226</v>
      </c>
      <c r="J25" t="s">
        <v>227</v>
      </c>
      <c r="K25" t="s">
        <v>228</v>
      </c>
    </row>
    <row r="26" spans="1:11" x14ac:dyDescent="0.3">
      <c r="A26" t="s">
        <v>229</v>
      </c>
      <c r="B26" t="s">
        <v>230</v>
      </c>
      <c r="C26" t="s">
        <v>196</v>
      </c>
      <c r="D26" t="s">
        <v>231</v>
      </c>
      <c r="E26" t="s">
        <v>232</v>
      </c>
      <c r="F26" t="str">
        <f>LEFT(legacy_ferrari_models[[#This Row],[Engine]], 4)</f>
        <v xml:space="preserve">4.0 </v>
      </c>
      <c r="G26" t="str">
        <f t="shared" si="0"/>
        <v>V12</v>
      </c>
      <c r="H26" t="s">
        <v>233</v>
      </c>
      <c r="I26" t="s">
        <v>234</v>
      </c>
      <c r="J26" t="s">
        <v>235</v>
      </c>
      <c r="K26" t="s">
        <v>228</v>
      </c>
    </row>
    <row r="27" spans="1:11" x14ac:dyDescent="0.3">
      <c r="A27" t="s">
        <v>236</v>
      </c>
      <c r="B27" t="s">
        <v>230</v>
      </c>
      <c r="C27" t="s">
        <v>221</v>
      </c>
      <c r="D27" t="s">
        <v>237</v>
      </c>
      <c r="E27" t="s">
        <v>232</v>
      </c>
      <c r="F27" t="str">
        <f>LEFT(legacy_ferrari_models[[#This Row],[Engine]], 4)</f>
        <v xml:space="preserve">4.0 </v>
      </c>
      <c r="G27" t="str">
        <f t="shared" si="0"/>
        <v>V12</v>
      </c>
      <c r="H27" t="s">
        <v>233</v>
      </c>
      <c r="I27" t="s">
        <v>234</v>
      </c>
      <c r="J27" t="s">
        <v>235</v>
      </c>
      <c r="K27" t="s">
        <v>228</v>
      </c>
    </row>
    <row r="28" spans="1:11" x14ac:dyDescent="0.3">
      <c r="A28" t="s">
        <v>238</v>
      </c>
      <c r="B28" t="s">
        <v>239</v>
      </c>
      <c r="C28" t="s">
        <v>240</v>
      </c>
      <c r="D28" t="s">
        <v>241</v>
      </c>
      <c r="E28" t="s">
        <v>242</v>
      </c>
      <c r="F28" t="str">
        <f>LEFT(legacy_ferrari_models[[#This Row],[Engine]], 4)</f>
        <v xml:space="preserve">3.3 </v>
      </c>
      <c r="G28" t="str">
        <f t="shared" si="0"/>
        <v>V12</v>
      </c>
      <c r="H28" t="s">
        <v>243</v>
      </c>
      <c r="I28" t="s">
        <v>244</v>
      </c>
      <c r="J28" t="s">
        <v>245</v>
      </c>
      <c r="K28" t="s">
        <v>193</v>
      </c>
    </row>
    <row r="29" spans="1:11" x14ac:dyDescent="0.3">
      <c r="A29" t="s">
        <v>246</v>
      </c>
      <c r="B29" t="s">
        <v>247</v>
      </c>
      <c r="C29" t="s">
        <v>240</v>
      </c>
      <c r="D29" t="s">
        <v>197</v>
      </c>
      <c r="E29" t="s">
        <v>242</v>
      </c>
      <c r="F29" t="str">
        <f>LEFT(legacy_ferrari_models[[#This Row],[Engine]], 4)</f>
        <v xml:space="preserve">3.3 </v>
      </c>
      <c r="G29" t="str">
        <f t="shared" si="0"/>
        <v>V12</v>
      </c>
      <c r="H29" t="s">
        <v>248</v>
      </c>
      <c r="I29" t="s">
        <v>249</v>
      </c>
      <c r="J29" t="s">
        <v>250</v>
      </c>
      <c r="K29" t="s">
        <v>193</v>
      </c>
    </row>
    <row r="30" spans="1:11" x14ac:dyDescent="0.3">
      <c r="A30" t="s">
        <v>251</v>
      </c>
      <c r="B30" t="s">
        <v>252</v>
      </c>
      <c r="C30" t="s">
        <v>253</v>
      </c>
      <c r="D30" t="s">
        <v>173</v>
      </c>
      <c r="E30" t="s">
        <v>232</v>
      </c>
      <c r="F30" t="str">
        <f>LEFT(legacy_ferrari_models[[#This Row],[Engine]], 4)</f>
        <v xml:space="preserve">4.0 </v>
      </c>
      <c r="G30" t="str">
        <f t="shared" si="0"/>
        <v>V12</v>
      </c>
      <c r="H30" t="s">
        <v>254</v>
      </c>
      <c r="I30" t="s">
        <v>255</v>
      </c>
      <c r="J30" t="s">
        <v>101</v>
      </c>
      <c r="K30" t="s">
        <v>256</v>
      </c>
    </row>
    <row r="31" spans="1:11" x14ac:dyDescent="0.3">
      <c r="A31" t="s">
        <v>257</v>
      </c>
      <c r="B31" t="s">
        <v>258</v>
      </c>
      <c r="C31" t="s">
        <v>259</v>
      </c>
      <c r="D31" t="s">
        <v>260</v>
      </c>
      <c r="E31" t="s">
        <v>232</v>
      </c>
      <c r="F31" t="str">
        <f>LEFT(legacy_ferrari_models[[#This Row],[Engine]], 4)</f>
        <v xml:space="preserve">4.0 </v>
      </c>
      <c r="G31" t="str">
        <f t="shared" si="0"/>
        <v>V12</v>
      </c>
      <c r="H31" t="s">
        <v>254</v>
      </c>
      <c r="I31" t="s">
        <v>255</v>
      </c>
      <c r="J31" t="s">
        <v>101</v>
      </c>
      <c r="K31" t="s">
        <v>261</v>
      </c>
    </row>
    <row r="32" spans="1:11" x14ac:dyDescent="0.3">
      <c r="A32" t="s">
        <v>262</v>
      </c>
      <c r="B32" t="s">
        <v>263</v>
      </c>
      <c r="C32" t="s">
        <v>264</v>
      </c>
      <c r="D32" t="s">
        <v>186</v>
      </c>
      <c r="E32" t="s">
        <v>265</v>
      </c>
      <c r="F32" t="str">
        <f>LEFT(legacy_ferrari_models[[#This Row],[Engine]], 4)</f>
        <v xml:space="preserve">5.0 </v>
      </c>
      <c r="G32" t="str">
        <f t="shared" si="0"/>
        <v>V12</v>
      </c>
      <c r="H32" t="s">
        <v>266</v>
      </c>
      <c r="I32" t="s">
        <v>101</v>
      </c>
      <c r="J32" t="s">
        <v>101</v>
      </c>
      <c r="K32" t="s">
        <v>228</v>
      </c>
    </row>
    <row r="33" spans="1:11" x14ac:dyDescent="0.3">
      <c r="A33" t="s">
        <v>267</v>
      </c>
      <c r="B33" t="s">
        <v>268</v>
      </c>
      <c r="C33" t="s">
        <v>269</v>
      </c>
      <c r="D33" t="s">
        <v>270</v>
      </c>
      <c r="E33" t="s">
        <v>242</v>
      </c>
      <c r="F33" t="str">
        <f>LEFT(legacy_ferrari_models[[#This Row],[Engine]], 4)</f>
        <v xml:space="preserve">3.3 </v>
      </c>
      <c r="G33" t="str">
        <f t="shared" si="0"/>
        <v>V12</v>
      </c>
      <c r="H33" t="s">
        <v>271</v>
      </c>
      <c r="I33" t="s">
        <v>272</v>
      </c>
      <c r="J33" t="s">
        <v>273</v>
      </c>
      <c r="K33" t="s">
        <v>274</v>
      </c>
    </row>
    <row r="34" spans="1:11" x14ac:dyDescent="0.3">
      <c r="A34" t="s">
        <v>275</v>
      </c>
      <c r="B34" t="s">
        <v>276</v>
      </c>
      <c r="C34" t="s">
        <v>277</v>
      </c>
      <c r="D34" t="s">
        <v>278</v>
      </c>
      <c r="E34" t="s">
        <v>242</v>
      </c>
      <c r="F34" t="str">
        <f>LEFT(legacy_ferrari_models[[#This Row],[Engine]], 4)</f>
        <v xml:space="preserve">3.3 </v>
      </c>
      <c r="G34" t="str">
        <f t="shared" si="0"/>
        <v>V12</v>
      </c>
      <c r="H34" t="s">
        <v>271</v>
      </c>
      <c r="I34" t="s">
        <v>279</v>
      </c>
      <c r="J34" t="s">
        <v>273</v>
      </c>
      <c r="K34" t="s">
        <v>134</v>
      </c>
    </row>
    <row r="35" spans="1:11" x14ac:dyDescent="0.3">
      <c r="A35" t="s">
        <v>280</v>
      </c>
      <c r="B35" t="s">
        <v>258</v>
      </c>
      <c r="C35" t="s">
        <v>281</v>
      </c>
      <c r="D35" t="s">
        <v>260</v>
      </c>
      <c r="E35" t="s">
        <v>232</v>
      </c>
      <c r="F35" t="str">
        <f>LEFT(legacy_ferrari_models[[#This Row],[Engine]], 4)</f>
        <v xml:space="preserve">4.0 </v>
      </c>
      <c r="G35" t="str">
        <f t="shared" si="0"/>
        <v>V12</v>
      </c>
      <c r="H35" t="s">
        <v>254</v>
      </c>
      <c r="I35" t="s">
        <v>255</v>
      </c>
      <c r="J35" t="s">
        <v>101</v>
      </c>
      <c r="K35" t="s">
        <v>261</v>
      </c>
    </row>
    <row r="36" spans="1:11" x14ac:dyDescent="0.3">
      <c r="A36" t="s">
        <v>282</v>
      </c>
      <c r="B36" t="s">
        <v>283</v>
      </c>
      <c r="C36" t="s">
        <v>269</v>
      </c>
      <c r="D36" t="s">
        <v>284</v>
      </c>
      <c r="E36" t="s">
        <v>232</v>
      </c>
      <c r="F36" t="str">
        <f>LEFT(legacy_ferrari_models[[#This Row],[Engine]], 4)</f>
        <v xml:space="preserve">4.0 </v>
      </c>
      <c r="G36" t="str">
        <f t="shared" si="0"/>
        <v>V12</v>
      </c>
      <c r="H36" t="s">
        <v>285</v>
      </c>
      <c r="I36" t="s">
        <v>255</v>
      </c>
      <c r="J36" t="s">
        <v>286</v>
      </c>
      <c r="K36" t="s">
        <v>261</v>
      </c>
    </row>
    <row r="37" spans="1:11" x14ac:dyDescent="0.3">
      <c r="A37" t="s">
        <v>287</v>
      </c>
      <c r="B37" t="s">
        <v>288</v>
      </c>
      <c r="C37" t="s">
        <v>269</v>
      </c>
      <c r="D37" t="s">
        <v>289</v>
      </c>
      <c r="E37" t="s">
        <v>232</v>
      </c>
      <c r="F37" t="str">
        <f>LEFT(legacy_ferrari_models[[#This Row],[Engine]], 4)</f>
        <v xml:space="preserve">4.0 </v>
      </c>
      <c r="G37" t="str">
        <f t="shared" si="0"/>
        <v>V12</v>
      </c>
      <c r="H37" t="s">
        <v>285</v>
      </c>
      <c r="I37" t="s">
        <v>255</v>
      </c>
      <c r="J37" t="s">
        <v>286</v>
      </c>
      <c r="K37" t="s">
        <v>261</v>
      </c>
    </row>
    <row r="38" spans="1:11" x14ac:dyDescent="0.3">
      <c r="A38" t="s">
        <v>290</v>
      </c>
      <c r="B38" t="s">
        <v>291</v>
      </c>
      <c r="C38" t="s">
        <v>281</v>
      </c>
      <c r="D38" t="s">
        <v>292</v>
      </c>
      <c r="E38" t="s">
        <v>293</v>
      </c>
      <c r="F38" t="str">
        <f>LEFT(legacy_ferrari_models[[#This Row],[Engine]], 4)</f>
        <v xml:space="preserve">4.4 </v>
      </c>
      <c r="G38" t="str">
        <f t="shared" si="0"/>
        <v>V12</v>
      </c>
      <c r="H38" t="s">
        <v>294</v>
      </c>
      <c r="I38" t="s">
        <v>295</v>
      </c>
      <c r="J38" t="s">
        <v>188</v>
      </c>
      <c r="K38" t="s">
        <v>261</v>
      </c>
    </row>
    <row r="39" spans="1:11" x14ac:dyDescent="0.3">
      <c r="A39" t="s">
        <v>296</v>
      </c>
      <c r="B39" t="s">
        <v>297</v>
      </c>
      <c r="C39" t="s">
        <v>298</v>
      </c>
      <c r="D39" t="s">
        <v>299</v>
      </c>
      <c r="E39" t="s">
        <v>293</v>
      </c>
      <c r="F39" t="str">
        <f>LEFT(legacy_ferrari_models[[#This Row],[Engine]], 4)</f>
        <v xml:space="preserve">4.4 </v>
      </c>
      <c r="G39" t="str">
        <f t="shared" si="0"/>
        <v>V12</v>
      </c>
      <c r="H39" t="s">
        <v>294</v>
      </c>
      <c r="I39" t="s">
        <v>300</v>
      </c>
      <c r="J39" t="s">
        <v>188</v>
      </c>
      <c r="K39" t="s">
        <v>261</v>
      </c>
    </row>
    <row r="40" spans="1:11" x14ac:dyDescent="0.3">
      <c r="A40" t="s">
        <v>301</v>
      </c>
      <c r="B40" t="s">
        <v>302</v>
      </c>
      <c r="C40" t="s">
        <v>303</v>
      </c>
      <c r="D40" t="s">
        <v>304</v>
      </c>
      <c r="E40" t="s">
        <v>293</v>
      </c>
      <c r="F40" t="str">
        <f>LEFT(legacy_ferrari_models[[#This Row],[Engine]], 4)</f>
        <v xml:space="preserve">4.4 </v>
      </c>
      <c r="G40" t="str">
        <f t="shared" si="0"/>
        <v>V12</v>
      </c>
      <c r="H40" t="s">
        <v>305</v>
      </c>
      <c r="I40" t="s">
        <v>306</v>
      </c>
      <c r="J40" t="s">
        <v>227</v>
      </c>
      <c r="K40" t="s">
        <v>307</v>
      </c>
    </row>
    <row r="41" spans="1:11" x14ac:dyDescent="0.3">
      <c r="A41" t="s">
        <v>308</v>
      </c>
      <c r="B41" t="s">
        <v>309</v>
      </c>
      <c r="C41" t="s">
        <v>310</v>
      </c>
      <c r="D41" t="s">
        <v>311</v>
      </c>
      <c r="E41" t="s">
        <v>293</v>
      </c>
      <c r="F41" t="str">
        <f>LEFT(legacy_ferrari_models[[#This Row],[Engine]], 4)</f>
        <v xml:space="preserve">4.4 </v>
      </c>
      <c r="G41" t="str">
        <f t="shared" si="0"/>
        <v>V12</v>
      </c>
      <c r="H41" t="s">
        <v>312</v>
      </c>
      <c r="I41" t="s">
        <v>313</v>
      </c>
      <c r="J41" t="s">
        <v>286</v>
      </c>
      <c r="K41" t="s">
        <v>261</v>
      </c>
    </row>
    <row r="42" spans="1:11" x14ac:dyDescent="0.3">
      <c r="A42" t="s">
        <v>314</v>
      </c>
      <c r="B42" t="s">
        <v>315</v>
      </c>
      <c r="C42" t="s">
        <v>310</v>
      </c>
      <c r="D42" t="s">
        <v>316</v>
      </c>
      <c r="E42" t="s">
        <v>293</v>
      </c>
      <c r="F42" t="str">
        <f>LEFT(legacy_ferrari_models[[#This Row],[Engine]], 4)</f>
        <v xml:space="preserve">4.4 </v>
      </c>
      <c r="G42" t="str">
        <f t="shared" si="0"/>
        <v>V12</v>
      </c>
      <c r="H42" t="s">
        <v>312</v>
      </c>
      <c r="I42" t="s">
        <v>313</v>
      </c>
      <c r="J42" t="s">
        <v>286</v>
      </c>
      <c r="K42" t="s">
        <v>261</v>
      </c>
    </row>
    <row r="43" spans="1:11" x14ac:dyDescent="0.3">
      <c r="A43" t="s">
        <v>317</v>
      </c>
      <c r="B43" t="s">
        <v>318</v>
      </c>
      <c r="C43" t="s">
        <v>319</v>
      </c>
      <c r="D43" t="s">
        <v>320</v>
      </c>
      <c r="E43" t="s">
        <v>293</v>
      </c>
      <c r="F43" t="str">
        <f>LEFT(legacy_ferrari_models[[#This Row],[Engine]], 4)</f>
        <v xml:space="preserve">4.4 </v>
      </c>
      <c r="G43" t="str">
        <f t="shared" si="0"/>
        <v>V12</v>
      </c>
      <c r="H43" t="s">
        <v>321</v>
      </c>
      <c r="I43" t="s">
        <v>322</v>
      </c>
      <c r="J43" t="s">
        <v>245</v>
      </c>
      <c r="K43" t="s">
        <v>323</v>
      </c>
    </row>
    <row r="44" spans="1:11" x14ac:dyDescent="0.3">
      <c r="A44" t="s">
        <v>324</v>
      </c>
      <c r="B44" t="s">
        <v>318</v>
      </c>
      <c r="C44" t="s">
        <v>325</v>
      </c>
      <c r="D44" t="s">
        <v>326</v>
      </c>
      <c r="E44" t="s">
        <v>327</v>
      </c>
      <c r="F44" t="str">
        <f>LEFT(legacy_ferrari_models[[#This Row],[Engine]], 4)</f>
        <v xml:space="preserve">4.4 </v>
      </c>
      <c r="G44" t="str">
        <f t="shared" si="0"/>
        <v>V12</v>
      </c>
      <c r="H44" t="s">
        <v>321</v>
      </c>
      <c r="I44" t="s">
        <v>322</v>
      </c>
      <c r="J44" t="s">
        <v>328</v>
      </c>
      <c r="K44" t="s">
        <v>323</v>
      </c>
    </row>
    <row r="45" spans="1:11" x14ac:dyDescent="0.3">
      <c r="A45" t="s">
        <v>329</v>
      </c>
      <c r="B45" t="s">
        <v>330</v>
      </c>
      <c r="C45" t="s">
        <v>331</v>
      </c>
      <c r="D45" t="s">
        <v>332</v>
      </c>
      <c r="E45" t="s">
        <v>333</v>
      </c>
      <c r="F45" t="str">
        <f>LEFT(legacy_ferrari_models[[#This Row],[Engine]], 4)</f>
        <v xml:space="preserve">4.8 </v>
      </c>
      <c r="G45" t="str">
        <f t="shared" si="0"/>
        <v>V12</v>
      </c>
      <c r="H45" t="s">
        <v>334</v>
      </c>
      <c r="I45" t="s">
        <v>335</v>
      </c>
      <c r="J45" t="s">
        <v>188</v>
      </c>
      <c r="K45" t="s">
        <v>142</v>
      </c>
    </row>
    <row r="46" spans="1:11" x14ac:dyDescent="0.3">
      <c r="A46" t="s">
        <v>336</v>
      </c>
      <c r="B46" t="s">
        <v>330</v>
      </c>
      <c r="C46" t="s">
        <v>331</v>
      </c>
      <c r="D46" t="s">
        <v>337</v>
      </c>
      <c r="E46" t="s">
        <v>333</v>
      </c>
      <c r="F46" t="str">
        <f>LEFT(legacy_ferrari_models[[#This Row],[Engine]], 4)</f>
        <v xml:space="preserve">4.8 </v>
      </c>
      <c r="G46" t="str">
        <f t="shared" si="0"/>
        <v>V12</v>
      </c>
      <c r="H46" t="s">
        <v>334</v>
      </c>
      <c r="I46" t="s">
        <v>335</v>
      </c>
      <c r="J46" t="s">
        <v>188</v>
      </c>
      <c r="K46" t="s">
        <v>142</v>
      </c>
    </row>
    <row r="47" spans="1:11" x14ac:dyDescent="0.3">
      <c r="A47" t="s">
        <v>338</v>
      </c>
      <c r="B47" t="s">
        <v>339</v>
      </c>
      <c r="C47" t="s">
        <v>340</v>
      </c>
      <c r="D47" t="s">
        <v>341</v>
      </c>
      <c r="E47" t="s">
        <v>333</v>
      </c>
      <c r="F47" t="str">
        <f>LEFT(legacy_ferrari_models[[#This Row],[Engine]], 4)</f>
        <v xml:space="preserve">4.8 </v>
      </c>
      <c r="G47" t="str">
        <f t="shared" si="0"/>
        <v>V12</v>
      </c>
      <c r="H47" t="s">
        <v>342</v>
      </c>
      <c r="I47" t="s">
        <v>343</v>
      </c>
      <c r="J47" t="s">
        <v>344</v>
      </c>
      <c r="K47" t="s">
        <v>142</v>
      </c>
    </row>
    <row r="48" spans="1:11" x14ac:dyDescent="0.3">
      <c r="A48" t="s">
        <v>345</v>
      </c>
      <c r="B48" t="s">
        <v>339</v>
      </c>
      <c r="C48" t="s">
        <v>340</v>
      </c>
      <c r="D48" t="s">
        <v>346</v>
      </c>
      <c r="E48" t="s">
        <v>333</v>
      </c>
      <c r="F48" t="str">
        <f>LEFT(legacy_ferrari_models[[#This Row],[Engine]], 4)</f>
        <v xml:space="preserve">4.8 </v>
      </c>
      <c r="G48" t="str">
        <f t="shared" si="0"/>
        <v>V12</v>
      </c>
      <c r="H48" t="s">
        <v>342</v>
      </c>
      <c r="I48" t="s">
        <v>343</v>
      </c>
      <c r="J48" t="s">
        <v>344</v>
      </c>
      <c r="K48" t="s">
        <v>142</v>
      </c>
    </row>
    <row r="49" spans="1:11" x14ac:dyDescent="0.3">
      <c r="A49" t="s">
        <v>347</v>
      </c>
      <c r="B49" t="s">
        <v>348</v>
      </c>
      <c r="C49" t="s">
        <v>349</v>
      </c>
      <c r="D49" t="s">
        <v>350</v>
      </c>
      <c r="E49" t="s">
        <v>351</v>
      </c>
      <c r="F49" t="str">
        <f>LEFT(legacy_ferrari_models[[#This Row],[Engine]], 4)</f>
        <v xml:space="preserve">4.9 </v>
      </c>
      <c r="G49" t="str">
        <f t="shared" si="0"/>
        <v>V12</v>
      </c>
      <c r="H49" t="s">
        <v>352</v>
      </c>
      <c r="I49" t="s">
        <v>353</v>
      </c>
      <c r="J49" t="s">
        <v>245</v>
      </c>
      <c r="K49" t="s">
        <v>134</v>
      </c>
    </row>
    <row r="50" spans="1:11" x14ac:dyDescent="0.3">
      <c r="A50" t="s">
        <v>354</v>
      </c>
      <c r="B50" t="s">
        <v>355</v>
      </c>
      <c r="C50" t="s">
        <v>356</v>
      </c>
      <c r="D50" t="s">
        <v>357</v>
      </c>
      <c r="E50" t="s">
        <v>358</v>
      </c>
      <c r="F50" t="str">
        <f>LEFT(legacy_ferrari_models[[#This Row],[Engine]], 4)</f>
        <v xml:space="preserve">2.0 </v>
      </c>
      <c r="G50" t="str">
        <f t="shared" si="0"/>
        <v>V6</v>
      </c>
      <c r="H50" t="s">
        <v>359</v>
      </c>
      <c r="I50" t="s">
        <v>360</v>
      </c>
      <c r="J50" t="s">
        <v>361</v>
      </c>
      <c r="K50" t="s">
        <v>362</v>
      </c>
    </row>
    <row r="51" spans="1:11" x14ac:dyDescent="0.3">
      <c r="A51" t="s">
        <v>363</v>
      </c>
      <c r="B51" t="s">
        <v>364</v>
      </c>
      <c r="C51" t="s">
        <v>365</v>
      </c>
      <c r="D51" t="s">
        <v>366</v>
      </c>
      <c r="E51" t="s">
        <v>367</v>
      </c>
      <c r="F51" t="str">
        <f>LEFT(legacy_ferrari_models[[#This Row],[Engine]], 4)</f>
        <v xml:space="preserve">2.4 </v>
      </c>
      <c r="G51" t="str">
        <f t="shared" si="0"/>
        <v>V6</v>
      </c>
      <c r="H51" t="s">
        <v>368</v>
      </c>
      <c r="I51" t="s">
        <v>369</v>
      </c>
      <c r="J51" t="s">
        <v>192</v>
      </c>
      <c r="K51" t="s">
        <v>362</v>
      </c>
    </row>
    <row r="52" spans="1:11" x14ac:dyDescent="0.3">
      <c r="A52" t="s">
        <v>370</v>
      </c>
      <c r="B52" t="s">
        <v>371</v>
      </c>
      <c r="C52" t="s">
        <v>372</v>
      </c>
      <c r="D52" t="s">
        <v>373</v>
      </c>
      <c r="E52" t="s">
        <v>367</v>
      </c>
      <c r="F52" t="str">
        <f>LEFT(legacy_ferrari_models[[#This Row],[Engine]], 4)</f>
        <v xml:space="preserve">2.4 </v>
      </c>
      <c r="G52" t="str">
        <f t="shared" ref="G52:G115" si="1">MID(E52, SEARCH("V", E52), LEN(E52) - SEARCH("V", E52) + 1)</f>
        <v>V6</v>
      </c>
      <c r="H52" t="s">
        <v>368</v>
      </c>
      <c r="I52" t="s">
        <v>369</v>
      </c>
      <c r="J52" t="s">
        <v>192</v>
      </c>
      <c r="K52" t="s">
        <v>362</v>
      </c>
    </row>
    <row r="53" spans="1:11" x14ac:dyDescent="0.3">
      <c r="A53" t="s">
        <v>374</v>
      </c>
      <c r="B53" t="s">
        <v>375</v>
      </c>
      <c r="C53" t="s">
        <v>376</v>
      </c>
      <c r="D53" t="s">
        <v>101</v>
      </c>
      <c r="E53" t="s">
        <v>377</v>
      </c>
      <c r="F53" t="str">
        <f>LEFT(legacy_ferrari_models[[#This Row],[Engine]], 4)</f>
        <v xml:space="preserve">2.9 </v>
      </c>
      <c r="G53" t="str">
        <f t="shared" si="1"/>
        <v>V8</v>
      </c>
      <c r="H53" t="s">
        <v>378</v>
      </c>
      <c r="I53" t="s">
        <v>379</v>
      </c>
      <c r="J53" t="s">
        <v>101</v>
      </c>
      <c r="K53" t="s">
        <v>380</v>
      </c>
    </row>
    <row r="54" spans="1:11" x14ac:dyDescent="0.3">
      <c r="A54" t="s">
        <v>381</v>
      </c>
      <c r="B54" t="s">
        <v>382</v>
      </c>
      <c r="C54" t="s">
        <v>383</v>
      </c>
      <c r="D54" t="s">
        <v>101</v>
      </c>
      <c r="E54" t="s">
        <v>377</v>
      </c>
      <c r="F54" t="str">
        <f>LEFT(legacy_ferrari_models[[#This Row],[Engine]], 4)</f>
        <v xml:space="preserve">2.9 </v>
      </c>
      <c r="G54" t="str">
        <f t="shared" si="1"/>
        <v>V8</v>
      </c>
      <c r="H54" t="s">
        <v>378</v>
      </c>
      <c r="I54" t="s">
        <v>379</v>
      </c>
      <c r="J54" t="s">
        <v>101</v>
      </c>
      <c r="K54" t="s">
        <v>380</v>
      </c>
    </row>
    <row r="55" spans="1:11" x14ac:dyDescent="0.3">
      <c r="A55" t="s">
        <v>384</v>
      </c>
      <c r="B55" t="s">
        <v>382</v>
      </c>
      <c r="C55" t="s">
        <v>383</v>
      </c>
      <c r="D55" t="s">
        <v>101</v>
      </c>
      <c r="E55" t="s">
        <v>385</v>
      </c>
      <c r="F55" t="str">
        <f>LEFT(legacy_ferrari_models[[#This Row],[Engine]], 4)</f>
        <v xml:space="preserve">2.0 </v>
      </c>
      <c r="G55" t="str">
        <f t="shared" si="1"/>
        <v>V8</v>
      </c>
      <c r="H55" t="s">
        <v>386</v>
      </c>
      <c r="I55" t="s">
        <v>387</v>
      </c>
      <c r="J55" t="s">
        <v>101</v>
      </c>
      <c r="K55" t="s">
        <v>388</v>
      </c>
    </row>
    <row r="56" spans="1:11" x14ac:dyDescent="0.3">
      <c r="A56" t="s">
        <v>389</v>
      </c>
      <c r="B56" t="s">
        <v>390</v>
      </c>
      <c r="C56" t="s">
        <v>391</v>
      </c>
      <c r="D56" t="s">
        <v>392</v>
      </c>
      <c r="E56" t="s">
        <v>393</v>
      </c>
      <c r="F56" t="str">
        <f>LEFT(legacy_ferrari_models[[#This Row],[Engine]], 4)</f>
        <v xml:space="preserve">4.4 </v>
      </c>
      <c r="G56" t="str">
        <f>MID(E56, SEARCH("Flat", E56), LEN(E56) - SEARCH("Flat", E56) + 1)</f>
        <v>Flat-12</v>
      </c>
      <c r="H56" t="s">
        <v>394</v>
      </c>
      <c r="I56" t="s">
        <v>395</v>
      </c>
      <c r="J56" t="s">
        <v>227</v>
      </c>
      <c r="K56" t="s">
        <v>396</v>
      </c>
    </row>
    <row r="57" spans="1:11" x14ac:dyDescent="0.3">
      <c r="A57" t="s">
        <v>397</v>
      </c>
      <c r="B57" t="s">
        <v>398</v>
      </c>
      <c r="C57" t="s">
        <v>399</v>
      </c>
      <c r="D57" t="s">
        <v>400</v>
      </c>
      <c r="E57" t="s">
        <v>401</v>
      </c>
      <c r="F57" t="str">
        <f>LEFT(legacy_ferrari_models[[#This Row],[Engine]], 4)</f>
        <v xml:space="preserve">4.9 </v>
      </c>
      <c r="G57" t="str">
        <f t="shared" ref="G57:G58" si="2">MID(E57, SEARCH("Flat", E57), LEN(E57) - SEARCH("Flat", E57) + 1)</f>
        <v>Flat-12</v>
      </c>
      <c r="H57" t="s">
        <v>402</v>
      </c>
      <c r="I57" t="s">
        <v>403</v>
      </c>
      <c r="J57" t="s">
        <v>273</v>
      </c>
      <c r="K57" t="s">
        <v>404</v>
      </c>
    </row>
    <row r="58" spans="1:11" x14ac:dyDescent="0.3">
      <c r="A58" t="s">
        <v>405</v>
      </c>
      <c r="B58" t="s">
        <v>406</v>
      </c>
      <c r="C58" t="s">
        <v>407</v>
      </c>
      <c r="D58" t="s">
        <v>408</v>
      </c>
      <c r="E58" t="s">
        <v>401</v>
      </c>
      <c r="F58" t="str">
        <f>LEFT(legacy_ferrari_models[[#This Row],[Engine]], 4)</f>
        <v xml:space="preserve">4.9 </v>
      </c>
      <c r="G58" t="str">
        <f t="shared" si="2"/>
        <v>Flat-12</v>
      </c>
      <c r="H58" t="s">
        <v>140</v>
      </c>
      <c r="I58" t="s">
        <v>409</v>
      </c>
      <c r="J58" t="s">
        <v>227</v>
      </c>
      <c r="K58" t="s">
        <v>228</v>
      </c>
    </row>
    <row r="59" spans="1:11" x14ac:dyDescent="0.3">
      <c r="A59" t="s">
        <v>410</v>
      </c>
      <c r="B59" t="s">
        <v>411</v>
      </c>
      <c r="C59" t="s">
        <v>412</v>
      </c>
      <c r="D59" t="s">
        <v>413</v>
      </c>
      <c r="E59" t="s">
        <v>414</v>
      </c>
      <c r="F59" t="str">
        <f>LEFT(legacy_ferrari_models[[#This Row],[Engine]], 4)</f>
        <v xml:space="preserve">2.9 </v>
      </c>
      <c r="G59" t="str">
        <f t="shared" si="1"/>
        <v>V8</v>
      </c>
      <c r="H59" t="s">
        <v>415</v>
      </c>
      <c r="I59" t="s">
        <v>416</v>
      </c>
      <c r="J59" t="s">
        <v>417</v>
      </c>
      <c r="K59" t="s">
        <v>134</v>
      </c>
    </row>
    <row r="60" spans="1:11" x14ac:dyDescent="0.3">
      <c r="A60" t="s">
        <v>418</v>
      </c>
      <c r="B60" t="s">
        <v>419</v>
      </c>
      <c r="C60" t="s">
        <v>420</v>
      </c>
      <c r="D60" t="s">
        <v>421</v>
      </c>
      <c r="E60" t="s">
        <v>414</v>
      </c>
      <c r="F60" t="str">
        <f>LEFT(legacy_ferrari_models[[#This Row],[Engine]], 4)</f>
        <v xml:space="preserve">2.9 </v>
      </c>
      <c r="G60" t="str">
        <f t="shared" si="1"/>
        <v>V8</v>
      </c>
      <c r="H60" t="s">
        <v>415</v>
      </c>
      <c r="I60" t="s">
        <v>416</v>
      </c>
      <c r="J60" t="s">
        <v>417</v>
      </c>
      <c r="K60" t="s">
        <v>134</v>
      </c>
    </row>
    <row r="61" spans="1:11" x14ac:dyDescent="0.3">
      <c r="A61" t="s">
        <v>422</v>
      </c>
      <c r="B61" t="s">
        <v>423</v>
      </c>
      <c r="C61" t="s">
        <v>424</v>
      </c>
      <c r="D61" t="s">
        <v>425</v>
      </c>
      <c r="E61" t="s">
        <v>414</v>
      </c>
      <c r="F61" t="str">
        <f>LEFT(legacy_ferrari_models[[#This Row],[Engine]], 4)</f>
        <v xml:space="preserve">2.9 </v>
      </c>
      <c r="G61" t="str">
        <f t="shared" si="1"/>
        <v>V8</v>
      </c>
      <c r="H61" t="s">
        <v>415</v>
      </c>
      <c r="I61" t="s">
        <v>416</v>
      </c>
      <c r="J61" t="s">
        <v>417</v>
      </c>
      <c r="K61" t="s">
        <v>134</v>
      </c>
    </row>
    <row r="62" spans="1:11" x14ac:dyDescent="0.3">
      <c r="A62" t="s">
        <v>426</v>
      </c>
      <c r="B62" t="s">
        <v>427</v>
      </c>
      <c r="C62" t="s">
        <v>428</v>
      </c>
      <c r="D62" t="s">
        <v>429</v>
      </c>
      <c r="E62" t="s">
        <v>430</v>
      </c>
      <c r="F62" t="str">
        <f>LEFT(legacy_ferrari_models[[#This Row],[Engine]], 4)</f>
        <v xml:space="preserve">2.0 </v>
      </c>
      <c r="G62" t="str">
        <f t="shared" si="1"/>
        <v>V8</v>
      </c>
      <c r="H62" t="s">
        <v>431</v>
      </c>
      <c r="I62" t="s">
        <v>432</v>
      </c>
      <c r="J62" t="s">
        <v>433</v>
      </c>
      <c r="K62" t="s">
        <v>434</v>
      </c>
    </row>
    <row r="63" spans="1:11" x14ac:dyDescent="0.3">
      <c r="A63" t="s">
        <v>435</v>
      </c>
      <c r="B63" t="s">
        <v>436</v>
      </c>
      <c r="C63" t="s">
        <v>428</v>
      </c>
      <c r="D63" t="s">
        <v>437</v>
      </c>
      <c r="E63" t="s">
        <v>430</v>
      </c>
      <c r="F63" t="str">
        <f>LEFT(legacy_ferrari_models[[#This Row],[Engine]], 4)</f>
        <v xml:space="preserve">2.0 </v>
      </c>
      <c r="G63" t="str">
        <f t="shared" si="1"/>
        <v>V8</v>
      </c>
      <c r="H63" t="s">
        <v>431</v>
      </c>
      <c r="I63" t="s">
        <v>432</v>
      </c>
      <c r="J63" t="s">
        <v>433</v>
      </c>
      <c r="K63" t="s">
        <v>434</v>
      </c>
    </row>
    <row r="64" spans="1:11" x14ac:dyDescent="0.3">
      <c r="A64" t="s">
        <v>438</v>
      </c>
      <c r="B64" t="s">
        <v>439</v>
      </c>
      <c r="C64" t="s">
        <v>440</v>
      </c>
      <c r="D64" t="s">
        <v>441</v>
      </c>
      <c r="E64" t="s">
        <v>414</v>
      </c>
      <c r="F64" t="str">
        <f>LEFT(legacy_ferrari_models[[#This Row],[Engine]], 4)</f>
        <v xml:space="preserve">2.9 </v>
      </c>
      <c r="G64" t="str">
        <f t="shared" si="1"/>
        <v>V8</v>
      </c>
      <c r="H64" t="s">
        <v>442</v>
      </c>
      <c r="I64" t="s">
        <v>443</v>
      </c>
      <c r="J64" t="s">
        <v>101</v>
      </c>
      <c r="K64" t="s">
        <v>189</v>
      </c>
    </row>
    <row r="65" spans="1:11" x14ac:dyDescent="0.3">
      <c r="A65" t="s">
        <v>444</v>
      </c>
      <c r="B65" t="s">
        <v>445</v>
      </c>
      <c r="C65" t="s">
        <v>440</v>
      </c>
      <c r="D65" t="s">
        <v>446</v>
      </c>
      <c r="E65" t="s">
        <v>414</v>
      </c>
      <c r="F65" t="str">
        <f>LEFT(legacy_ferrari_models[[#This Row],[Engine]], 4)</f>
        <v xml:space="preserve">2.9 </v>
      </c>
      <c r="G65" t="str">
        <f t="shared" si="1"/>
        <v>V8</v>
      </c>
      <c r="H65" t="s">
        <v>442</v>
      </c>
      <c r="I65" t="s">
        <v>443</v>
      </c>
      <c r="J65" t="s">
        <v>101</v>
      </c>
      <c r="K65" t="s">
        <v>189</v>
      </c>
    </row>
    <row r="66" spans="1:11" x14ac:dyDescent="0.3">
      <c r="A66" t="s">
        <v>447</v>
      </c>
      <c r="B66" t="s">
        <v>448</v>
      </c>
      <c r="C66" t="s">
        <v>449</v>
      </c>
      <c r="D66" t="s">
        <v>450</v>
      </c>
      <c r="E66" t="s">
        <v>451</v>
      </c>
      <c r="F66" t="str">
        <f>LEFT(legacy_ferrari_models[[#This Row],[Engine]], 4)</f>
        <v xml:space="preserve">2.0 </v>
      </c>
      <c r="G66" t="str">
        <f t="shared" si="1"/>
        <v>V8</v>
      </c>
      <c r="H66" t="s">
        <v>452</v>
      </c>
      <c r="I66" t="s">
        <v>453</v>
      </c>
      <c r="J66" t="s">
        <v>454</v>
      </c>
      <c r="K66" t="s">
        <v>142</v>
      </c>
    </row>
    <row r="67" spans="1:11" x14ac:dyDescent="0.3">
      <c r="A67" t="s">
        <v>455</v>
      </c>
      <c r="B67" t="s">
        <v>456</v>
      </c>
      <c r="C67" t="s">
        <v>449</v>
      </c>
      <c r="D67" t="s">
        <v>457</v>
      </c>
      <c r="E67" t="s">
        <v>451</v>
      </c>
      <c r="F67" t="str">
        <f>LEFT(legacy_ferrari_models[[#This Row],[Engine]], 4)</f>
        <v xml:space="preserve">2.0 </v>
      </c>
      <c r="G67" t="str">
        <f t="shared" si="1"/>
        <v>V8</v>
      </c>
      <c r="H67" t="s">
        <v>452</v>
      </c>
      <c r="I67" t="s">
        <v>453</v>
      </c>
      <c r="J67" t="s">
        <v>454</v>
      </c>
      <c r="K67" t="s">
        <v>142</v>
      </c>
    </row>
    <row r="68" spans="1:11" x14ac:dyDescent="0.3">
      <c r="A68" t="s">
        <v>458</v>
      </c>
      <c r="B68" t="s">
        <v>459</v>
      </c>
      <c r="C68" t="s">
        <v>449</v>
      </c>
      <c r="D68" t="s">
        <v>460</v>
      </c>
      <c r="E68" t="s">
        <v>414</v>
      </c>
      <c r="F68" t="str">
        <f>LEFT(legacy_ferrari_models[[#This Row],[Engine]], 4)</f>
        <v xml:space="preserve">2.9 </v>
      </c>
      <c r="G68" t="str">
        <f t="shared" si="1"/>
        <v>V8</v>
      </c>
      <c r="H68" t="s">
        <v>461</v>
      </c>
      <c r="I68" t="s">
        <v>462</v>
      </c>
      <c r="J68" t="s">
        <v>245</v>
      </c>
      <c r="K68" t="s">
        <v>463</v>
      </c>
    </row>
    <row r="69" spans="1:11" x14ac:dyDescent="0.3">
      <c r="A69" t="s">
        <v>464</v>
      </c>
      <c r="B69" t="s">
        <v>465</v>
      </c>
      <c r="C69" t="s">
        <v>449</v>
      </c>
      <c r="D69" t="s">
        <v>466</v>
      </c>
      <c r="E69" t="s">
        <v>414</v>
      </c>
      <c r="F69" t="str">
        <f>LEFT(legacy_ferrari_models[[#This Row],[Engine]], 4)</f>
        <v xml:space="preserve">2.9 </v>
      </c>
      <c r="G69" t="str">
        <f t="shared" si="1"/>
        <v>V8</v>
      </c>
      <c r="H69" t="s">
        <v>461</v>
      </c>
      <c r="I69" t="s">
        <v>462</v>
      </c>
      <c r="J69" t="s">
        <v>245</v>
      </c>
      <c r="K69" t="s">
        <v>463</v>
      </c>
    </row>
    <row r="70" spans="1:11" x14ac:dyDescent="0.3">
      <c r="A70" t="s">
        <v>467</v>
      </c>
      <c r="B70" t="s">
        <v>468</v>
      </c>
      <c r="C70" t="s">
        <v>469</v>
      </c>
      <c r="D70" t="s">
        <v>470</v>
      </c>
      <c r="E70" t="s">
        <v>471</v>
      </c>
      <c r="F70" t="str">
        <f>LEFT(legacy_ferrari_models[[#This Row],[Engine]], 4)</f>
        <v>2.9L</v>
      </c>
      <c r="G70" t="str">
        <f t="shared" si="1"/>
        <v>V8</v>
      </c>
      <c r="H70" t="s">
        <v>472</v>
      </c>
      <c r="I70" t="s">
        <v>473</v>
      </c>
      <c r="J70" t="s">
        <v>474</v>
      </c>
      <c r="K70" t="s">
        <v>475</v>
      </c>
    </row>
    <row r="71" spans="1:11" x14ac:dyDescent="0.3">
      <c r="A71" t="s">
        <v>476</v>
      </c>
      <c r="B71" t="s">
        <v>477</v>
      </c>
      <c r="C71" t="s">
        <v>478</v>
      </c>
      <c r="D71" t="s">
        <v>479</v>
      </c>
      <c r="E71" t="s">
        <v>480</v>
      </c>
      <c r="F71" t="str">
        <f>LEFT(legacy_ferrari_models[[#This Row],[Engine]], 4)</f>
        <v xml:space="preserve">3.2 </v>
      </c>
      <c r="G71" t="str">
        <f t="shared" si="1"/>
        <v>V8</v>
      </c>
      <c r="H71" t="s">
        <v>481</v>
      </c>
      <c r="I71" t="s">
        <v>482</v>
      </c>
      <c r="J71" t="s">
        <v>273</v>
      </c>
      <c r="K71" t="s">
        <v>483</v>
      </c>
    </row>
    <row r="72" spans="1:11" x14ac:dyDescent="0.3">
      <c r="A72" t="s">
        <v>476</v>
      </c>
      <c r="B72" t="s">
        <v>484</v>
      </c>
      <c r="C72" t="s">
        <v>478</v>
      </c>
      <c r="D72" t="s">
        <v>485</v>
      </c>
      <c r="E72" t="s">
        <v>480</v>
      </c>
      <c r="F72" t="str">
        <f>LEFT(legacy_ferrari_models[[#This Row],[Engine]], 4)</f>
        <v xml:space="preserve">3.2 </v>
      </c>
      <c r="G72" t="str">
        <f t="shared" si="1"/>
        <v>V8</v>
      </c>
      <c r="H72" t="s">
        <v>481</v>
      </c>
      <c r="I72" t="s">
        <v>482</v>
      </c>
      <c r="J72" t="s">
        <v>273</v>
      </c>
      <c r="K72" t="s">
        <v>483</v>
      </c>
    </row>
    <row r="73" spans="1:11" x14ac:dyDescent="0.3">
      <c r="A73" t="s">
        <v>486</v>
      </c>
      <c r="B73" t="s">
        <v>487</v>
      </c>
      <c r="C73" t="s">
        <v>478</v>
      </c>
      <c r="D73" t="s">
        <v>101</v>
      </c>
      <c r="E73" t="s">
        <v>451</v>
      </c>
      <c r="F73" t="str">
        <f>LEFT(legacy_ferrari_models[[#This Row],[Engine]], 4)</f>
        <v xml:space="preserve">2.0 </v>
      </c>
      <c r="G73" t="str">
        <f t="shared" si="1"/>
        <v>V8</v>
      </c>
      <c r="H73" t="s">
        <v>488</v>
      </c>
      <c r="I73" t="s">
        <v>489</v>
      </c>
      <c r="J73" t="s">
        <v>490</v>
      </c>
      <c r="K73" t="s">
        <v>491</v>
      </c>
    </row>
    <row r="74" spans="1:11" x14ac:dyDescent="0.3">
      <c r="A74" t="s">
        <v>492</v>
      </c>
      <c r="B74" t="s">
        <v>493</v>
      </c>
      <c r="C74" t="s">
        <v>478</v>
      </c>
      <c r="D74" t="s">
        <v>101</v>
      </c>
      <c r="E74" t="s">
        <v>451</v>
      </c>
      <c r="F74" t="str">
        <f>LEFT(legacy_ferrari_models[[#This Row],[Engine]], 4)</f>
        <v xml:space="preserve">2.0 </v>
      </c>
      <c r="G74" t="str">
        <f t="shared" si="1"/>
        <v>V8</v>
      </c>
      <c r="H74" t="s">
        <v>488</v>
      </c>
      <c r="I74" t="s">
        <v>489</v>
      </c>
      <c r="J74" t="s">
        <v>490</v>
      </c>
      <c r="K74" t="s">
        <v>491</v>
      </c>
    </row>
    <row r="75" spans="1:11" x14ac:dyDescent="0.3">
      <c r="A75" t="s">
        <v>494</v>
      </c>
      <c r="B75" t="s">
        <v>495</v>
      </c>
      <c r="C75" t="s">
        <v>496</v>
      </c>
      <c r="D75" t="s">
        <v>497</v>
      </c>
      <c r="E75" t="s">
        <v>498</v>
      </c>
      <c r="F75" t="str">
        <f>LEFT(legacy_ferrari_models[[#This Row],[Engine]], 4)</f>
        <v xml:space="preserve">3.0 </v>
      </c>
      <c r="G75" t="str">
        <f t="shared" si="1"/>
        <v>V8</v>
      </c>
      <c r="H75" t="s">
        <v>442</v>
      </c>
      <c r="I75" t="s">
        <v>499</v>
      </c>
      <c r="J75" t="s">
        <v>500</v>
      </c>
      <c r="K75" t="s">
        <v>163</v>
      </c>
    </row>
    <row r="76" spans="1:11" x14ac:dyDescent="0.3">
      <c r="A76" t="s">
        <v>501</v>
      </c>
      <c r="B76" t="s">
        <v>502</v>
      </c>
      <c r="C76" t="s">
        <v>449</v>
      </c>
      <c r="D76" t="s">
        <v>503</v>
      </c>
      <c r="E76" t="s">
        <v>498</v>
      </c>
      <c r="F76" t="str">
        <f>LEFT(legacy_ferrari_models[[#This Row],[Engine]], 4)</f>
        <v xml:space="preserve">3.0 </v>
      </c>
      <c r="G76" t="str">
        <f t="shared" si="1"/>
        <v>V8</v>
      </c>
      <c r="H76" t="s">
        <v>461</v>
      </c>
      <c r="I76" t="s">
        <v>462</v>
      </c>
      <c r="J76" t="s">
        <v>504</v>
      </c>
      <c r="K76" t="s">
        <v>142</v>
      </c>
    </row>
    <row r="77" spans="1:11" x14ac:dyDescent="0.3">
      <c r="A77" t="s">
        <v>505</v>
      </c>
      <c r="B77" t="s">
        <v>506</v>
      </c>
      <c r="C77" t="s">
        <v>507</v>
      </c>
      <c r="D77" t="s">
        <v>508</v>
      </c>
      <c r="E77" t="s">
        <v>498</v>
      </c>
      <c r="F77" t="str">
        <f>LEFT(legacy_ferrari_models[[#This Row],[Engine]], 4)</f>
        <v xml:space="preserve">3.0 </v>
      </c>
      <c r="G77" t="str">
        <f t="shared" si="1"/>
        <v>V8</v>
      </c>
      <c r="H77" t="s">
        <v>461</v>
      </c>
      <c r="I77" t="s">
        <v>462</v>
      </c>
      <c r="J77" t="s">
        <v>504</v>
      </c>
      <c r="K77" t="s">
        <v>142</v>
      </c>
    </row>
    <row r="78" spans="1:11" x14ac:dyDescent="0.3">
      <c r="A78" t="s">
        <v>509</v>
      </c>
      <c r="B78" t="s">
        <v>510</v>
      </c>
      <c r="C78" t="s">
        <v>511</v>
      </c>
      <c r="D78" t="s">
        <v>512</v>
      </c>
      <c r="E78" t="s">
        <v>480</v>
      </c>
      <c r="F78" t="str">
        <f>LEFT(legacy_ferrari_models[[#This Row],[Engine]], 4)</f>
        <v xml:space="preserve">3.2 </v>
      </c>
      <c r="G78" t="str">
        <f t="shared" si="1"/>
        <v>V8</v>
      </c>
      <c r="H78" t="s">
        <v>481</v>
      </c>
      <c r="I78" t="s">
        <v>513</v>
      </c>
      <c r="J78" t="s">
        <v>504</v>
      </c>
      <c r="K78" t="s">
        <v>134</v>
      </c>
    </row>
    <row r="79" spans="1:11" x14ac:dyDescent="0.3">
      <c r="A79" t="s">
        <v>514</v>
      </c>
      <c r="B79" t="s">
        <v>510</v>
      </c>
      <c r="C79" t="s">
        <v>511</v>
      </c>
      <c r="D79" t="s">
        <v>515</v>
      </c>
      <c r="E79" t="s">
        <v>480</v>
      </c>
      <c r="F79" t="str">
        <f>LEFT(legacy_ferrari_models[[#This Row],[Engine]], 4)</f>
        <v xml:space="preserve">3.2 </v>
      </c>
      <c r="G79" t="str">
        <f t="shared" si="1"/>
        <v>V8</v>
      </c>
      <c r="H79" t="s">
        <v>481</v>
      </c>
      <c r="I79" t="s">
        <v>513</v>
      </c>
      <c r="J79" t="s">
        <v>504</v>
      </c>
      <c r="K79" t="s">
        <v>134</v>
      </c>
    </row>
    <row r="80" spans="1:11" x14ac:dyDescent="0.3">
      <c r="A80" t="s">
        <v>516</v>
      </c>
      <c r="B80" t="s">
        <v>517</v>
      </c>
      <c r="C80" t="s">
        <v>518</v>
      </c>
      <c r="D80" t="s">
        <v>519</v>
      </c>
      <c r="E80" t="s">
        <v>520</v>
      </c>
      <c r="F80" t="str">
        <f>LEFT(legacy_ferrari_models[[#This Row],[Engine]], 4)</f>
        <v xml:space="preserve">3.4 </v>
      </c>
      <c r="G80" t="str">
        <f t="shared" si="1"/>
        <v>V8</v>
      </c>
      <c r="H80" t="s">
        <v>521</v>
      </c>
      <c r="I80" t="s">
        <v>522</v>
      </c>
      <c r="J80" t="s">
        <v>454</v>
      </c>
      <c r="K80" t="s">
        <v>523</v>
      </c>
    </row>
    <row r="81" spans="1:11" x14ac:dyDescent="0.3">
      <c r="A81" t="s">
        <v>524</v>
      </c>
      <c r="B81" t="s">
        <v>517</v>
      </c>
      <c r="C81" t="s">
        <v>518</v>
      </c>
      <c r="D81" t="s">
        <v>525</v>
      </c>
      <c r="E81" t="s">
        <v>520</v>
      </c>
      <c r="F81" t="str">
        <f>LEFT(legacy_ferrari_models[[#This Row],[Engine]], 4)</f>
        <v xml:space="preserve">3.4 </v>
      </c>
      <c r="G81" t="str">
        <f t="shared" si="1"/>
        <v>V8</v>
      </c>
      <c r="H81" t="s">
        <v>521</v>
      </c>
      <c r="I81" t="s">
        <v>522</v>
      </c>
      <c r="J81" t="s">
        <v>454</v>
      </c>
      <c r="K81" t="s">
        <v>523</v>
      </c>
    </row>
    <row r="82" spans="1:11" x14ac:dyDescent="0.3">
      <c r="A82" t="s">
        <v>526</v>
      </c>
      <c r="B82" t="s">
        <v>527</v>
      </c>
      <c r="C82" t="s">
        <v>528</v>
      </c>
      <c r="D82" t="s">
        <v>529</v>
      </c>
      <c r="E82" t="s">
        <v>401</v>
      </c>
      <c r="F82" t="str">
        <f>LEFT(legacy_ferrari_models[[#This Row],[Engine]], 4)</f>
        <v xml:space="preserve">4.9 </v>
      </c>
      <c r="G82" t="str">
        <f>MID(E56, SEARCH("Flat", E56), LEN(E56) - SEARCH("Flat", E56) + 1)</f>
        <v>Flat-12</v>
      </c>
      <c r="H82" t="s">
        <v>530</v>
      </c>
      <c r="I82" t="s">
        <v>531</v>
      </c>
      <c r="J82" t="s">
        <v>532</v>
      </c>
      <c r="K82" t="s">
        <v>533</v>
      </c>
    </row>
    <row r="83" spans="1:11" x14ac:dyDescent="0.3">
      <c r="A83" t="s">
        <v>534</v>
      </c>
      <c r="B83" t="s">
        <v>535</v>
      </c>
      <c r="C83" t="s">
        <v>536</v>
      </c>
      <c r="D83" t="s">
        <v>537</v>
      </c>
      <c r="E83" t="s">
        <v>401</v>
      </c>
      <c r="F83" t="str">
        <f>LEFT(legacy_ferrari_models[[#This Row],[Engine]], 4)</f>
        <v xml:space="preserve">4.9 </v>
      </c>
      <c r="G83" t="str">
        <f t="shared" ref="G83:G84" si="3">MID(E57, SEARCH("Flat", E57), LEN(E57) - SEARCH("Flat", E57) + 1)</f>
        <v>Flat-12</v>
      </c>
      <c r="H83" t="s">
        <v>538</v>
      </c>
      <c r="I83" t="s">
        <v>539</v>
      </c>
      <c r="J83" t="s">
        <v>474</v>
      </c>
      <c r="K83" t="s">
        <v>540</v>
      </c>
    </row>
    <row r="84" spans="1:11" x14ac:dyDescent="0.3">
      <c r="A84" t="s">
        <v>541</v>
      </c>
      <c r="B84" t="s">
        <v>542</v>
      </c>
      <c r="C84" t="s">
        <v>543</v>
      </c>
      <c r="D84" t="s">
        <v>544</v>
      </c>
      <c r="E84" t="s">
        <v>401</v>
      </c>
      <c r="F84" t="str">
        <f>LEFT(legacy_ferrari_models[[#This Row],[Engine]], 4)</f>
        <v xml:space="preserve">4.9 </v>
      </c>
      <c r="G84" t="str">
        <f t="shared" si="3"/>
        <v>Flat-12</v>
      </c>
      <c r="H84" t="s">
        <v>545</v>
      </c>
      <c r="I84" t="s">
        <v>546</v>
      </c>
      <c r="J84" t="s">
        <v>547</v>
      </c>
      <c r="K84" t="s">
        <v>548</v>
      </c>
    </row>
    <row r="85" spans="1:11" x14ac:dyDescent="0.3">
      <c r="A85" t="s">
        <v>549</v>
      </c>
      <c r="B85" t="s">
        <v>550</v>
      </c>
      <c r="C85" t="s">
        <v>518</v>
      </c>
      <c r="D85" t="s">
        <v>551</v>
      </c>
      <c r="E85" t="s">
        <v>520</v>
      </c>
      <c r="F85" t="str">
        <f>LEFT(legacy_ferrari_models[[#This Row],[Engine]], 4)</f>
        <v xml:space="preserve">3.4 </v>
      </c>
      <c r="G85" t="str">
        <f t="shared" si="1"/>
        <v>V8</v>
      </c>
      <c r="H85" t="s">
        <v>552</v>
      </c>
      <c r="I85" t="s">
        <v>522</v>
      </c>
      <c r="J85" t="s">
        <v>553</v>
      </c>
      <c r="K85" t="s">
        <v>483</v>
      </c>
    </row>
    <row r="86" spans="1:11" x14ac:dyDescent="0.3">
      <c r="A86" t="s">
        <v>554</v>
      </c>
      <c r="B86" t="s">
        <v>555</v>
      </c>
      <c r="C86" t="s">
        <v>518</v>
      </c>
      <c r="D86" t="s">
        <v>556</v>
      </c>
      <c r="E86" t="s">
        <v>520</v>
      </c>
      <c r="F86" t="str">
        <f>LEFT(legacy_ferrari_models[[#This Row],[Engine]], 4)</f>
        <v xml:space="preserve">3.4 </v>
      </c>
      <c r="G86" t="str">
        <f t="shared" si="1"/>
        <v>V8</v>
      </c>
      <c r="H86" t="s">
        <v>552</v>
      </c>
      <c r="I86" t="s">
        <v>522</v>
      </c>
      <c r="J86" t="s">
        <v>557</v>
      </c>
      <c r="K86" t="s">
        <v>483</v>
      </c>
    </row>
    <row r="87" spans="1:11" x14ac:dyDescent="0.3">
      <c r="A87" t="s">
        <v>558</v>
      </c>
      <c r="B87" t="s">
        <v>559</v>
      </c>
      <c r="C87" t="s">
        <v>560</v>
      </c>
      <c r="D87" t="s">
        <v>561</v>
      </c>
      <c r="E87" t="s">
        <v>520</v>
      </c>
      <c r="F87" t="str">
        <f>LEFT(legacy_ferrari_models[[#This Row],[Engine]], 4)</f>
        <v xml:space="preserve">3.4 </v>
      </c>
      <c r="G87" t="str">
        <f t="shared" si="1"/>
        <v>V8</v>
      </c>
      <c r="H87" t="s">
        <v>562</v>
      </c>
      <c r="I87" t="s">
        <v>522</v>
      </c>
      <c r="J87" t="s">
        <v>227</v>
      </c>
      <c r="K87" t="s">
        <v>228</v>
      </c>
    </row>
    <row r="88" spans="1:11" x14ac:dyDescent="0.3">
      <c r="A88" t="s">
        <v>563</v>
      </c>
      <c r="B88" t="s">
        <v>564</v>
      </c>
      <c r="C88" t="s">
        <v>560</v>
      </c>
      <c r="D88" t="s">
        <v>565</v>
      </c>
      <c r="E88" t="s">
        <v>520</v>
      </c>
      <c r="F88" t="str">
        <f>LEFT(legacy_ferrari_models[[#This Row],[Engine]], 4)</f>
        <v xml:space="preserve">3.4 </v>
      </c>
      <c r="G88" t="str">
        <f t="shared" si="1"/>
        <v>V8</v>
      </c>
      <c r="H88" t="s">
        <v>562</v>
      </c>
      <c r="I88" t="s">
        <v>522</v>
      </c>
      <c r="J88" t="s">
        <v>227</v>
      </c>
      <c r="K88" t="s">
        <v>228</v>
      </c>
    </row>
    <row r="89" spans="1:11" x14ac:dyDescent="0.3">
      <c r="A89" t="s">
        <v>566</v>
      </c>
      <c r="B89" t="s">
        <v>567</v>
      </c>
      <c r="C89" t="s">
        <v>560</v>
      </c>
      <c r="D89" t="s">
        <v>568</v>
      </c>
      <c r="E89" t="s">
        <v>520</v>
      </c>
      <c r="F89" t="str">
        <f>LEFT(legacy_ferrari_models[[#This Row],[Engine]], 4)</f>
        <v xml:space="preserve">3.4 </v>
      </c>
      <c r="G89" t="str">
        <f t="shared" si="1"/>
        <v>V8</v>
      </c>
      <c r="H89" t="s">
        <v>562</v>
      </c>
      <c r="I89" t="s">
        <v>522</v>
      </c>
      <c r="J89" t="s">
        <v>227</v>
      </c>
      <c r="K89" t="s">
        <v>228</v>
      </c>
    </row>
    <row r="90" spans="1:11" x14ac:dyDescent="0.3">
      <c r="A90" t="s">
        <v>569</v>
      </c>
      <c r="B90" t="s">
        <v>570</v>
      </c>
      <c r="C90" t="s">
        <v>571</v>
      </c>
      <c r="D90" t="s">
        <v>289</v>
      </c>
      <c r="E90" t="s">
        <v>520</v>
      </c>
      <c r="F90" t="str">
        <f>LEFT(legacy_ferrari_models[[#This Row],[Engine]], 4)</f>
        <v xml:space="preserve">3.4 </v>
      </c>
      <c r="G90" t="str">
        <f t="shared" si="1"/>
        <v>V8</v>
      </c>
      <c r="H90" t="s">
        <v>572</v>
      </c>
      <c r="I90" t="s">
        <v>522</v>
      </c>
      <c r="J90" t="s">
        <v>573</v>
      </c>
      <c r="K90" t="s">
        <v>574</v>
      </c>
    </row>
    <row r="91" spans="1:11" x14ac:dyDescent="0.3">
      <c r="A91" t="s">
        <v>575</v>
      </c>
      <c r="B91" t="s">
        <v>576</v>
      </c>
      <c r="C91" t="s">
        <v>577</v>
      </c>
      <c r="D91" t="s">
        <v>578</v>
      </c>
      <c r="E91" t="s">
        <v>579</v>
      </c>
      <c r="F91" t="str">
        <f>LEFT(legacy_ferrari_models[[#This Row],[Engine]], 4)</f>
        <v xml:space="preserve">3.5 </v>
      </c>
      <c r="G91" t="str">
        <f t="shared" si="1"/>
        <v>V8</v>
      </c>
      <c r="H91" t="s">
        <v>580</v>
      </c>
      <c r="I91" t="s">
        <v>581</v>
      </c>
      <c r="J91" t="s">
        <v>547</v>
      </c>
      <c r="K91" t="s">
        <v>582</v>
      </c>
    </row>
    <row r="92" spans="1:11" x14ac:dyDescent="0.3">
      <c r="A92" t="s">
        <v>583</v>
      </c>
      <c r="B92" t="s">
        <v>584</v>
      </c>
      <c r="C92" t="s">
        <v>585</v>
      </c>
      <c r="D92" t="s">
        <v>586</v>
      </c>
      <c r="E92" t="s">
        <v>579</v>
      </c>
      <c r="F92" t="str">
        <f>LEFT(legacy_ferrari_models[[#This Row],[Engine]], 4)</f>
        <v xml:space="preserve">3.5 </v>
      </c>
      <c r="G92" t="str">
        <f t="shared" si="1"/>
        <v>V8</v>
      </c>
      <c r="H92" t="s">
        <v>580</v>
      </c>
      <c r="I92" t="s">
        <v>581</v>
      </c>
      <c r="J92" t="s">
        <v>547</v>
      </c>
      <c r="K92" t="s">
        <v>582</v>
      </c>
    </row>
    <row r="93" spans="1:11" x14ac:dyDescent="0.3">
      <c r="A93" t="s">
        <v>587</v>
      </c>
      <c r="B93" t="s">
        <v>588</v>
      </c>
      <c r="C93" t="s">
        <v>589</v>
      </c>
      <c r="D93" t="s">
        <v>590</v>
      </c>
      <c r="E93" t="s">
        <v>579</v>
      </c>
      <c r="F93" t="str">
        <f>LEFT(legacy_ferrari_models[[#This Row],[Engine]], 4)</f>
        <v xml:space="preserve">3.5 </v>
      </c>
      <c r="G93" t="str">
        <f t="shared" si="1"/>
        <v>V8</v>
      </c>
      <c r="H93" t="s">
        <v>580</v>
      </c>
      <c r="I93" t="s">
        <v>581</v>
      </c>
      <c r="J93" t="s">
        <v>547</v>
      </c>
      <c r="K93" t="s">
        <v>591</v>
      </c>
    </row>
    <row r="94" spans="1:11" x14ac:dyDescent="0.3">
      <c r="A94" t="s">
        <v>592</v>
      </c>
      <c r="B94" t="s">
        <v>576</v>
      </c>
      <c r="C94" t="s">
        <v>593</v>
      </c>
      <c r="D94" t="s">
        <v>594</v>
      </c>
      <c r="E94" t="s">
        <v>579</v>
      </c>
      <c r="F94" t="str">
        <f>LEFT(legacy_ferrari_models[[#This Row],[Engine]], 4)</f>
        <v xml:space="preserve">3.5 </v>
      </c>
      <c r="G94" t="str">
        <f t="shared" si="1"/>
        <v>V8</v>
      </c>
      <c r="H94" t="s">
        <v>580</v>
      </c>
      <c r="I94" t="s">
        <v>581</v>
      </c>
      <c r="J94" t="s">
        <v>547</v>
      </c>
      <c r="K94" t="s">
        <v>582</v>
      </c>
    </row>
    <row r="95" spans="1:11" x14ac:dyDescent="0.3">
      <c r="A95" t="s">
        <v>595</v>
      </c>
      <c r="B95" t="s">
        <v>584</v>
      </c>
      <c r="C95" t="s">
        <v>593</v>
      </c>
      <c r="D95" t="s">
        <v>596</v>
      </c>
      <c r="E95" t="s">
        <v>579</v>
      </c>
      <c r="F95" t="str">
        <f>LEFT(legacy_ferrari_models[[#This Row],[Engine]], 4)</f>
        <v xml:space="preserve">3.5 </v>
      </c>
      <c r="G95" t="str">
        <f t="shared" si="1"/>
        <v>V8</v>
      </c>
      <c r="H95" t="s">
        <v>580</v>
      </c>
      <c r="I95" t="s">
        <v>581</v>
      </c>
      <c r="J95" t="s">
        <v>547</v>
      </c>
      <c r="K95" t="s">
        <v>582</v>
      </c>
    </row>
    <row r="96" spans="1:11" x14ac:dyDescent="0.3">
      <c r="A96" t="s">
        <v>597</v>
      </c>
      <c r="B96" t="s">
        <v>588</v>
      </c>
      <c r="C96" t="s">
        <v>593</v>
      </c>
      <c r="D96" t="s">
        <v>598</v>
      </c>
      <c r="E96" t="s">
        <v>579</v>
      </c>
      <c r="F96" t="str">
        <f>LEFT(legacy_ferrari_models[[#This Row],[Engine]], 4)</f>
        <v xml:space="preserve">3.5 </v>
      </c>
      <c r="G96" t="str">
        <f t="shared" si="1"/>
        <v>V8</v>
      </c>
      <c r="H96" t="s">
        <v>580</v>
      </c>
      <c r="I96" t="s">
        <v>581</v>
      </c>
      <c r="J96" t="s">
        <v>547</v>
      </c>
      <c r="K96" t="s">
        <v>591</v>
      </c>
    </row>
    <row r="97" spans="1:11" x14ac:dyDescent="0.3">
      <c r="A97" t="s">
        <v>599</v>
      </c>
      <c r="B97" t="s">
        <v>600</v>
      </c>
      <c r="C97" t="s">
        <v>601</v>
      </c>
      <c r="D97" t="s">
        <v>602</v>
      </c>
      <c r="E97" t="s">
        <v>603</v>
      </c>
      <c r="F97" t="str">
        <f>LEFT(legacy_ferrari_models[[#This Row],[Engine]], 4)</f>
        <v xml:space="preserve">5.5 </v>
      </c>
      <c r="G97" t="str">
        <f t="shared" si="1"/>
        <v>V12</v>
      </c>
      <c r="H97" t="s">
        <v>604</v>
      </c>
      <c r="I97" t="s">
        <v>605</v>
      </c>
      <c r="J97" t="s">
        <v>182</v>
      </c>
      <c r="K97" t="s">
        <v>91</v>
      </c>
    </row>
    <row r="98" spans="1:11" x14ac:dyDescent="0.3">
      <c r="A98" t="s">
        <v>606</v>
      </c>
      <c r="B98" t="s">
        <v>600</v>
      </c>
      <c r="C98" t="s">
        <v>607</v>
      </c>
      <c r="D98" t="s">
        <v>608</v>
      </c>
      <c r="E98" t="s">
        <v>603</v>
      </c>
      <c r="F98" t="str">
        <f>LEFT(legacy_ferrari_models[[#This Row],[Engine]], 4)</f>
        <v xml:space="preserve">5.5 </v>
      </c>
      <c r="G98" t="str">
        <f t="shared" si="1"/>
        <v>V12</v>
      </c>
      <c r="H98" t="s">
        <v>604</v>
      </c>
      <c r="I98" t="s">
        <v>605</v>
      </c>
      <c r="J98" t="s">
        <v>182</v>
      </c>
      <c r="K98" t="s">
        <v>91</v>
      </c>
    </row>
    <row r="99" spans="1:11" x14ac:dyDescent="0.3">
      <c r="A99" t="s">
        <v>609</v>
      </c>
      <c r="B99" t="s">
        <v>600</v>
      </c>
      <c r="C99" t="s">
        <v>610</v>
      </c>
      <c r="D99" t="s">
        <v>611</v>
      </c>
      <c r="E99" t="s">
        <v>603</v>
      </c>
      <c r="F99" t="str">
        <f>LEFT(legacy_ferrari_models[[#This Row],[Engine]], 4)</f>
        <v xml:space="preserve">5.5 </v>
      </c>
      <c r="G99" t="str">
        <f t="shared" si="1"/>
        <v>V12</v>
      </c>
      <c r="H99" t="s">
        <v>612</v>
      </c>
      <c r="I99" t="s">
        <v>613</v>
      </c>
      <c r="J99" t="s">
        <v>614</v>
      </c>
      <c r="K99" t="s">
        <v>91</v>
      </c>
    </row>
    <row r="100" spans="1:11" x14ac:dyDescent="0.3">
      <c r="A100" t="s">
        <v>615</v>
      </c>
      <c r="B100" t="s">
        <v>600</v>
      </c>
      <c r="C100" t="s">
        <v>610</v>
      </c>
      <c r="D100" t="s">
        <v>616</v>
      </c>
      <c r="E100" t="s">
        <v>603</v>
      </c>
      <c r="F100" t="str">
        <f>LEFT(legacy_ferrari_models[[#This Row],[Engine]], 4)</f>
        <v xml:space="preserve">5.5 </v>
      </c>
      <c r="G100" t="str">
        <f t="shared" si="1"/>
        <v>V12</v>
      </c>
      <c r="H100" t="s">
        <v>612</v>
      </c>
      <c r="I100" t="s">
        <v>613</v>
      </c>
      <c r="J100" t="s">
        <v>614</v>
      </c>
      <c r="K100" t="s">
        <v>91</v>
      </c>
    </row>
    <row r="101" spans="1:11" x14ac:dyDescent="0.3">
      <c r="A101" t="s">
        <v>617</v>
      </c>
      <c r="B101" t="s">
        <v>618</v>
      </c>
      <c r="C101" t="s">
        <v>619</v>
      </c>
      <c r="D101" t="s">
        <v>620</v>
      </c>
      <c r="E101" t="s">
        <v>603</v>
      </c>
      <c r="F101" t="str">
        <f>LEFT(legacy_ferrari_models[[#This Row],[Engine]], 4)</f>
        <v xml:space="preserve">5.5 </v>
      </c>
      <c r="G101" t="str">
        <f t="shared" si="1"/>
        <v>V12</v>
      </c>
      <c r="H101" t="s">
        <v>612</v>
      </c>
      <c r="I101" t="s">
        <v>613</v>
      </c>
      <c r="J101" t="s">
        <v>614</v>
      </c>
      <c r="K101" t="s">
        <v>91</v>
      </c>
    </row>
    <row r="102" spans="1:11" x14ac:dyDescent="0.3">
      <c r="A102" t="s">
        <v>621</v>
      </c>
      <c r="B102" t="s">
        <v>622</v>
      </c>
      <c r="C102" t="s">
        <v>623</v>
      </c>
      <c r="D102" t="s">
        <v>624</v>
      </c>
      <c r="E102" t="s">
        <v>603</v>
      </c>
      <c r="F102" t="str">
        <f>LEFT(legacy_ferrari_models[[#This Row],[Engine]], 4)</f>
        <v xml:space="preserve">5.5 </v>
      </c>
      <c r="G102" t="str">
        <f t="shared" si="1"/>
        <v>V12</v>
      </c>
      <c r="H102" t="s">
        <v>625</v>
      </c>
      <c r="I102" t="s">
        <v>626</v>
      </c>
      <c r="J102" t="s">
        <v>627</v>
      </c>
      <c r="K102" t="s">
        <v>59</v>
      </c>
    </row>
    <row r="103" spans="1:11" x14ac:dyDescent="0.3">
      <c r="A103" t="s">
        <v>628</v>
      </c>
      <c r="B103" t="s">
        <v>629</v>
      </c>
      <c r="C103" t="s">
        <v>630</v>
      </c>
      <c r="D103" t="s">
        <v>631</v>
      </c>
      <c r="E103" t="s">
        <v>603</v>
      </c>
      <c r="F103" t="str">
        <f>LEFT(legacy_ferrari_models[[#This Row],[Engine]], 4)</f>
        <v xml:space="preserve">5.5 </v>
      </c>
      <c r="G103" t="str">
        <f t="shared" si="1"/>
        <v>V12</v>
      </c>
      <c r="H103" t="s">
        <v>625</v>
      </c>
      <c r="I103" t="s">
        <v>626</v>
      </c>
      <c r="J103" t="s">
        <v>627</v>
      </c>
      <c r="K103" t="s">
        <v>91</v>
      </c>
    </row>
    <row r="104" spans="1:11" x14ac:dyDescent="0.3">
      <c r="A104" t="s">
        <v>632</v>
      </c>
      <c r="B104" t="s">
        <v>633</v>
      </c>
      <c r="C104" t="s">
        <v>634</v>
      </c>
      <c r="D104" t="s">
        <v>635</v>
      </c>
      <c r="E104" t="s">
        <v>636</v>
      </c>
      <c r="F104" t="str">
        <f>LEFT(legacy_ferrari_models[[#This Row],[Engine]], 4)</f>
        <v xml:space="preserve">5.7 </v>
      </c>
      <c r="G104" t="str">
        <f t="shared" si="1"/>
        <v>V12</v>
      </c>
      <c r="H104" t="s">
        <v>637</v>
      </c>
      <c r="I104" t="s">
        <v>638</v>
      </c>
      <c r="J104" t="s">
        <v>639</v>
      </c>
      <c r="K104" t="s">
        <v>640</v>
      </c>
    </row>
    <row r="105" spans="1:11" x14ac:dyDescent="0.3">
      <c r="A105" t="s">
        <v>641</v>
      </c>
      <c r="B105" t="s">
        <v>642</v>
      </c>
      <c r="C105" t="s">
        <v>643</v>
      </c>
      <c r="D105" t="s">
        <v>644</v>
      </c>
      <c r="E105" t="s">
        <v>636</v>
      </c>
      <c r="F105" t="str">
        <f>LEFT(legacy_ferrari_models[[#This Row],[Engine]], 4)</f>
        <v xml:space="preserve">5.7 </v>
      </c>
      <c r="G105" t="str">
        <f t="shared" si="1"/>
        <v>V12</v>
      </c>
      <c r="H105" t="s">
        <v>645</v>
      </c>
      <c r="I105" t="s">
        <v>638</v>
      </c>
      <c r="J105" t="s">
        <v>646</v>
      </c>
      <c r="K105" t="s">
        <v>59</v>
      </c>
    </row>
    <row r="106" spans="1:11" x14ac:dyDescent="0.3">
      <c r="A106" t="s">
        <v>647</v>
      </c>
      <c r="B106" t="s">
        <v>648</v>
      </c>
      <c r="C106" t="s">
        <v>649</v>
      </c>
      <c r="D106" t="s">
        <v>650</v>
      </c>
      <c r="E106" t="s">
        <v>651</v>
      </c>
      <c r="F106" t="str">
        <f>LEFT(legacy_ferrari_models[[#This Row],[Engine]], 4)</f>
        <v xml:space="preserve">3.6 </v>
      </c>
      <c r="G106" t="str">
        <f t="shared" si="1"/>
        <v>V8</v>
      </c>
      <c r="H106" t="s">
        <v>652</v>
      </c>
      <c r="I106" t="s">
        <v>653</v>
      </c>
      <c r="J106" t="s">
        <v>654</v>
      </c>
      <c r="K106" t="s">
        <v>475</v>
      </c>
    </row>
    <row r="107" spans="1:11" x14ac:dyDescent="0.3">
      <c r="A107" t="s">
        <v>655</v>
      </c>
      <c r="B107" t="s">
        <v>656</v>
      </c>
      <c r="C107" t="s">
        <v>657</v>
      </c>
      <c r="D107" t="s">
        <v>658</v>
      </c>
      <c r="E107" t="s">
        <v>651</v>
      </c>
      <c r="F107" t="str">
        <f>LEFT(legacy_ferrari_models[[#This Row],[Engine]], 4)</f>
        <v xml:space="preserve">3.6 </v>
      </c>
      <c r="G107" t="str">
        <f t="shared" si="1"/>
        <v>V8</v>
      </c>
      <c r="H107" t="s">
        <v>652</v>
      </c>
      <c r="I107" t="s">
        <v>653</v>
      </c>
      <c r="J107" t="s">
        <v>659</v>
      </c>
      <c r="K107" t="s">
        <v>533</v>
      </c>
    </row>
    <row r="108" spans="1:11" x14ac:dyDescent="0.3">
      <c r="A108" t="s">
        <v>660</v>
      </c>
      <c r="B108" t="s">
        <v>661</v>
      </c>
      <c r="C108" t="s">
        <v>662</v>
      </c>
      <c r="D108" t="s">
        <v>663</v>
      </c>
      <c r="E108" t="s">
        <v>651</v>
      </c>
      <c r="F108" t="str">
        <f>LEFT(legacy_ferrari_models[[#This Row],[Engine]], 4)</f>
        <v xml:space="preserve">3.6 </v>
      </c>
      <c r="G108" t="str">
        <f t="shared" si="1"/>
        <v>V8</v>
      </c>
      <c r="H108" t="s">
        <v>664</v>
      </c>
      <c r="I108" t="s">
        <v>653</v>
      </c>
      <c r="J108" t="s">
        <v>665</v>
      </c>
      <c r="K108" t="s">
        <v>91</v>
      </c>
    </row>
    <row r="109" spans="1:11" x14ac:dyDescent="0.3">
      <c r="A109" t="s">
        <v>666</v>
      </c>
      <c r="B109" t="s">
        <v>667</v>
      </c>
      <c r="C109" t="s">
        <v>668</v>
      </c>
      <c r="D109" t="s">
        <v>669</v>
      </c>
      <c r="E109" t="s">
        <v>670</v>
      </c>
      <c r="F109" t="str">
        <f>LEFT(legacy_ferrari_models[[#This Row],[Engine]], 4)</f>
        <v xml:space="preserve">4.3 </v>
      </c>
      <c r="G109" t="str">
        <f t="shared" si="1"/>
        <v>V8</v>
      </c>
      <c r="H109" t="s">
        <v>671</v>
      </c>
      <c r="I109" t="s">
        <v>672</v>
      </c>
      <c r="J109" t="s">
        <v>673</v>
      </c>
      <c r="K109" t="s">
        <v>548</v>
      </c>
    </row>
    <row r="110" spans="1:11" x14ac:dyDescent="0.3">
      <c r="A110" t="s">
        <v>674</v>
      </c>
      <c r="B110" t="s">
        <v>675</v>
      </c>
      <c r="C110" t="s">
        <v>676</v>
      </c>
      <c r="D110" t="s">
        <v>677</v>
      </c>
      <c r="E110" t="s">
        <v>670</v>
      </c>
      <c r="F110" t="str">
        <f>LEFT(legacy_ferrari_models[[#This Row],[Engine]], 4)</f>
        <v xml:space="preserve">4.3 </v>
      </c>
      <c r="G110" t="str">
        <f t="shared" si="1"/>
        <v>V8</v>
      </c>
      <c r="H110" t="s">
        <v>671</v>
      </c>
      <c r="I110" t="s">
        <v>672</v>
      </c>
      <c r="J110" t="s">
        <v>673</v>
      </c>
      <c r="K110" t="s">
        <v>678</v>
      </c>
    </row>
    <row r="111" spans="1:11" x14ac:dyDescent="0.3">
      <c r="A111" t="s">
        <v>679</v>
      </c>
      <c r="B111" t="s">
        <v>680</v>
      </c>
      <c r="C111" t="s">
        <v>681</v>
      </c>
      <c r="D111" t="s">
        <v>682</v>
      </c>
      <c r="E111" t="s">
        <v>670</v>
      </c>
      <c r="F111" t="str">
        <f>LEFT(legacy_ferrari_models[[#This Row],[Engine]], 4)</f>
        <v xml:space="preserve">4.3 </v>
      </c>
      <c r="G111" t="str">
        <f t="shared" si="1"/>
        <v>V8</v>
      </c>
      <c r="H111" t="s">
        <v>683</v>
      </c>
      <c r="I111" t="s">
        <v>684</v>
      </c>
      <c r="J111" t="s">
        <v>673</v>
      </c>
      <c r="K111" t="s">
        <v>685</v>
      </c>
    </row>
    <row r="112" spans="1:11" x14ac:dyDescent="0.3">
      <c r="A112" t="s">
        <v>686</v>
      </c>
      <c r="B112" t="s">
        <v>687</v>
      </c>
      <c r="C112" t="s">
        <v>688</v>
      </c>
      <c r="D112" t="s">
        <v>689</v>
      </c>
      <c r="E112" t="s">
        <v>670</v>
      </c>
      <c r="F112" t="str">
        <f>LEFT(legacy_ferrari_models[[#This Row],[Engine]], 4)</f>
        <v xml:space="preserve">4.3 </v>
      </c>
      <c r="G112" t="str">
        <f t="shared" si="1"/>
        <v>V8</v>
      </c>
      <c r="H112" t="s">
        <v>683</v>
      </c>
      <c r="I112" t="s">
        <v>684</v>
      </c>
      <c r="J112" t="s">
        <v>673</v>
      </c>
      <c r="K112" t="s">
        <v>685</v>
      </c>
    </row>
    <row r="113" spans="1:11" x14ac:dyDescent="0.3">
      <c r="A113" t="s">
        <v>690</v>
      </c>
      <c r="B113" t="s">
        <v>691</v>
      </c>
      <c r="C113" t="s">
        <v>692</v>
      </c>
      <c r="D113" t="s">
        <v>693</v>
      </c>
      <c r="E113" t="s">
        <v>694</v>
      </c>
      <c r="F113" t="str">
        <f>LEFT(legacy_ferrari_models[[#This Row],[Engine]], 4)</f>
        <v xml:space="preserve">6.0 </v>
      </c>
      <c r="G113" t="str">
        <f t="shared" si="1"/>
        <v>V12</v>
      </c>
      <c r="H113" t="s">
        <v>695</v>
      </c>
      <c r="I113" t="s">
        <v>696</v>
      </c>
      <c r="J113" t="s">
        <v>697</v>
      </c>
      <c r="K113" t="s">
        <v>37</v>
      </c>
    </row>
    <row r="114" spans="1:11" x14ac:dyDescent="0.3">
      <c r="A114" t="s">
        <v>698</v>
      </c>
      <c r="B114" t="s">
        <v>699</v>
      </c>
      <c r="C114" t="s">
        <v>700</v>
      </c>
      <c r="D114" t="s">
        <v>701</v>
      </c>
      <c r="E114" t="s">
        <v>694</v>
      </c>
      <c r="F114" t="str">
        <f>LEFT(legacy_ferrari_models[[#This Row],[Engine]], 4)</f>
        <v xml:space="preserve">6.0 </v>
      </c>
      <c r="G114" t="str">
        <f t="shared" si="1"/>
        <v>V12</v>
      </c>
      <c r="H114" t="s">
        <v>702</v>
      </c>
      <c r="I114" t="s">
        <v>703</v>
      </c>
      <c r="J114" t="s">
        <v>704</v>
      </c>
      <c r="K114" t="s">
        <v>705</v>
      </c>
    </row>
    <row r="115" spans="1:11" x14ac:dyDescent="0.3">
      <c r="A115" t="s">
        <v>706</v>
      </c>
      <c r="B115" t="s">
        <v>707</v>
      </c>
      <c r="C115" t="s">
        <v>708</v>
      </c>
      <c r="D115" t="s">
        <v>709</v>
      </c>
      <c r="E115" t="s">
        <v>694</v>
      </c>
      <c r="F115" t="str">
        <f>LEFT(legacy_ferrari_models[[#This Row],[Engine]], 4)</f>
        <v xml:space="preserve">6.0 </v>
      </c>
      <c r="G115" t="str">
        <f t="shared" si="1"/>
        <v>V12</v>
      </c>
      <c r="H115" t="s">
        <v>702</v>
      </c>
      <c r="I115" t="s">
        <v>703</v>
      </c>
      <c r="J115" t="s">
        <v>673</v>
      </c>
      <c r="K115" t="s">
        <v>640</v>
      </c>
    </row>
    <row r="116" spans="1:11" x14ac:dyDescent="0.3">
      <c r="A116" t="s">
        <v>710</v>
      </c>
      <c r="B116" t="s">
        <v>711</v>
      </c>
      <c r="C116" t="s">
        <v>712</v>
      </c>
      <c r="D116" t="s">
        <v>101</v>
      </c>
      <c r="E116" t="s">
        <v>670</v>
      </c>
      <c r="F116" t="str">
        <f>LEFT(legacy_ferrari_models[[#This Row],[Engine]], 4)</f>
        <v xml:space="preserve">4.3 </v>
      </c>
      <c r="G116" t="str">
        <f t="shared" ref="G116:G141" si="4">MID(E116, SEARCH("V", E116), LEN(E116) - SEARCH("V", E116) + 1)</f>
        <v>V8</v>
      </c>
      <c r="H116" t="s">
        <v>713</v>
      </c>
      <c r="I116" t="s">
        <v>714</v>
      </c>
      <c r="J116" t="s">
        <v>646</v>
      </c>
      <c r="K116" t="s">
        <v>678</v>
      </c>
    </row>
    <row r="117" spans="1:11" x14ac:dyDescent="0.3">
      <c r="A117" t="s">
        <v>715</v>
      </c>
      <c r="B117" t="s">
        <v>716</v>
      </c>
      <c r="C117" t="s">
        <v>717</v>
      </c>
      <c r="D117" t="s">
        <v>101</v>
      </c>
      <c r="E117" t="s">
        <v>670</v>
      </c>
      <c r="F117" t="str">
        <f>LEFT(legacy_ferrari_models[[#This Row],[Engine]], 4)</f>
        <v xml:space="preserve">4.3 </v>
      </c>
      <c r="G117" t="str">
        <f t="shared" si="4"/>
        <v>V8</v>
      </c>
      <c r="H117" t="s">
        <v>718</v>
      </c>
      <c r="I117" t="s">
        <v>719</v>
      </c>
      <c r="J117" t="s">
        <v>665</v>
      </c>
      <c r="K117" t="s">
        <v>720</v>
      </c>
    </row>
    <row r="118" spans="1:11" x14ac:dyDescent="0.3">
      <c r="A118" t="s">
        <v>721</v>
      </c>
      <c r="B118" t="s">
        <v>722</v>
      </c>
      <c r="C118" t="s">
        <v>723</v>
      </c>
      <c r="D118" t="s">
        <v>101</v>
      </c>
      <c r="E118" t="s">
        <v>724</v>
      </c>
      <c r="F118" t="str">
        <f>LEFT(legacy_ferrari_models[[#This Row],[Engine]], 4)</f>
        <v xml:space="preserve">3.9 </v>
      </c>
      <c r="G118" t="str">
        <f t="shared" si="4"/>
        <v>V8</v>
      </c>
      <c r="H118" t="s">
        <v>725</v>
      </c>
      <c r="I118" t="s">
        <v>726</v>
      </c>
      <c r="J118" t="s">
        <v>673</v>
      </c>
      <c r="K118" t="s">
        <v>548</v>
      </c>
    </row>
    <row r="119" spans="1:11" x14ac:dyDescent="0.3">
      <c r="A119" t="s">
        <v>727</v>
      </c>
      <c r="B119" t="s">
        <v>728</v>
      </c>
      <c r="C119" t="s">
        <v>729</v>
      </c>
      <c r="D119" t="s">
        <v>101</v>
      </c>
      <c r="E119" t="s">
        <v>730</v>
      </c>
      <c r="F119" t="str">
        <f>LEFT(legacy_ferrari_models[[#This Row],[Engine]], 4)</f>
        <v xml:space="preserve">4.5 </v>
      </c>
      <c r="G119" t="str">
        <f t="shared" si="4"/>
        <v>V8</v>
      </c>
      <c r="H119" t="s">
        <v>731</v>
      </c>
      <c r="I119" t="s">
        <v>732</v>
      </c>
      <c r="J119" t="s">
        <v>704</v>
      </c>
      <c r="K119" t="s">
        <v>640</v>
      </c>
    </row>
    <row r="120" spans="1:11" x14ac:dyDescent="0.3">
      <c r="A120" t="s">
        <v>733</v>
      </c>
      <c r="B120" t="s">
        <v>734</v>
      </c>
      <c r="C120" t="s">
        <v>735</v>
      </c>
      <c r="D120" t="s">
        <v>101</v>
      </c>
      <c r="E120" t="s">
        <v>730</v>
      </c>
      <c r="F120" t="str">
        <f>LEFT(legacy_ferrari_models[[#This Row],[Engine]], 4)</f>
        <v xml:space="preserve">4.5 </v>
      </c>
      <c r="G120" t="str">
        <f t="shared" si="4"/>
        <v>V8</v>
      </c>
      <c r="H120" t="s">
        <v>731</v>
      </c>
      <c r="I120" t="s">
        <v>736</v>
      </c>
      <c r="J120" t="s">
        <v>704</v>
      </c>
      <c r="K120" t="s">
        <v>640</v>
      </c>
    </row>
    <row r="121" spans="1:11" x14ac:dyDescent="0.3">
      <c r="A121" t="s">
        <v>737</v>
      </c>
      <c r="B121" t="s">
        <v>738</v>
      </c>
      <c r="C121" t="s">
        <v>739</v>
      </c>
      <c r="D121" t="s">
        <v>740</v>
      </c>
      <c r="E121" t="s">
        <v>730</v>
      </c>
      <c r="F121" t="str">
        <f>LEFT(legacy_ferrari_models[[#This Row],[Engine]], 4)</f>
        <v xml:space="preserve">4.5 </v>
      </c>
      <c r="G121" t="str">
        <f t="shared" si="4"/>
        <v>V8</v>
      </c>
      <c r="H121" t="s">
        <v>741</v>
      </c>
      <c r="I121" t="s">
        <v>736</v>
      </c>
      <c r="J121" t="s">
        <v>742</v>
      </c>
      <c r="K121" t="s">
        <v>640</v>
      </c>
    </row>
    <row r="122" spans="1:11" x14ac:dyDescent="0.3">
      <c r="A122" t="s">
        <v>743</v>
      </c>
      <c r="B122" t="s">
        <v>738</v>
      </c>
      <c r="C122" t="s">
        <v>744</v>
      </c>
      <c r="D122" t="s">
        <v>745</v>
      </c>
      <c r="E122" t="s">
        <v>730</v>
      </c>
      <c r="F122" t="str">
        <f>LEFT(legacy_ferrari_models[[#This Row],[Engine]], 4)</f>
        <v xml:space="preserve">4.5 </v>
      </c>
      <c r="G122" t="str">
        <f t="shared" si="4"/>
        <v>V8</v>
      </c>
      <c r="H122" t="s">
        <v>741</v>
      </c>
      <c r="I122" t="s">
        <v>736</v>
      </c>
      <c r="J122" t="s">
        <v>742</v>
      </c>
      <c r="K122" t="s">
        <v>640</v>
      </c>
    </row>
    <row r="123" spans="1:11" x14ac:dyDescent="0.3">
      <c r="A123" t="s">
        <v>746</v>
      </c>
      <c r="B123" t="s">
        <v>747</v>
      </c>
      <c r="C123" t="s">
        <v>748</v>
      </c>
      <c r="D123" t="s">
        <v>316</v>
      </c>
      <c r="E123" t="s">
        <v>730</v>
      </c>
      <c r="F123" t="str">
        <f>LEFT(legacy_ferrari_models[[#This Row],[Engine]], 4)</f>
        <v xml:space="preserve">4.5 </v>
      </c>
      <c r="G123" t="str">
        <f t="shared" si="4"/>
        <v>V8</v>
      </c>
      <c r="H123" t="s">
        <v>731</v>
      </c>
      <c r="I123" t="s">
        <v>736</v>
      </c>
      <c r="J123" t="s">
        <v>704</v>
      </c>
      <c r="K123" t="s">
        <v>640</v>
      </c>
    </row>
    <row r="124" spans="1:11" x14ac:dyDescent="0.3">
      <c r="A124" t="s">
        <v>749</v>
      </c>
      <c r="B124" t="s">
        <v>750</v>
      </c>
      <c r="C124" t="s">
        <v>751</v>
      </c>
      <c r="D124" t="s">
        <v>101</v>
      </c>
      <c r="E124" t="s">
        <v>752</v>
      </c>
      <c r="F124" t="str">
        <f>LEFT(legacy_ferrari_models[[#This Row],[Engine]], 4)</f>
        <v xml:space="preserve">6.3 </v>
      </c>
      <c r="G124" t="str">
        <f t="shared" si="4"/>
        <v>V12</v>
      </c>
      <c r="H124" t="s">
        <v>753</v>
      </c>
      <c r="I124" t="s">
        <v>754</v>
      </c>
      <c r="J124" t="s">
        <v>755</v>
      </c>
      <c r="K124" t="s">
        <v>705</v>
      </c>
    </row>
    <row r="125" spans="1:11" x14ac:dyDescent="0.3">
      <c r="A125" t="s">
        <v>756</v>
      </c>
      <c r="B125" t="s">
        <v>757</v>
      </c>
      <c r="C125" t="s">
        <v>758</v>
      </c>
      <c r="D125" t="s">
        <v>101</v>
      </c>
      <c r="E125" t="s">
        <v>752</v>
      </c>
      <c r="F125" t="str">
        <f>LEFT(legacy_ferrari_models[[#This Row],[Engine]], 4)</f>
        <v xml:space="preserve">6.3 </v>
      </c>
      <c r="G125" t="str">
        <f t="shared" si="4"/>
        <v>V12</v>
      </c>
      <c r="H125" t="s">
        <v>759</v>
      </c>
      <c r="I125" t="s">
        <v>760</v>
      </c>
      <c r="J125" t="s">
        <v>761</v>
      </c>
      <c r="K125" t="s">
        <v>705</v>
      </c>
    </row>
    <row r="126" spans="1:11" x14ac:dyDescent="0.3">
      <c r="A126" t="s">
        <v>762</v>
      </c>
      <c r="B126" t="s">
        <v>763</v>
      </c>
      <c r="C126" t="s">
        <v>764</v>
      </c>
      <c r="D126" t="s">
        <v>101</v>
      </c>
      <c r="E126" t="s">
        <v>724</v>
      </c>
      <c r="F126" t="str">
        <f>LEFT(legacy_ferrari_models[[#This Row],[Engine]], 4)</f>
        <v xml:space="preserve">3.9 </v>
      </c>
      <c r="G126" t="str">
        <f t="shared" si="4"/>
        <v>V8</v>
      </c>
      <c r="H126" t="s">
        <v>765</v>
      </c>
      <c r="I126" t="s">
        <v>766</v>
      </c>
      <c r="J126" t="s">
        <v>767</v>
      </c>
      <c r="K126" t="s">
        <v>59</v>
      </c>
    </row>
    <row r="127" spans="1:11" x14ac:dyDescent="0.3">
      <c r="A127" t="s">
        <v>768</v>
      </c>
      <c r="B127" t="s">
        <v>769</v>
      </c>
      <c r="C127" t="s">
        <v>770</v>
      </c>
      <c r="D127" t="s">
        <v>101</v>
      </c>
      <c r="E127" t="s">
        <v>752</v>
      </c>
      <c r="F127" t="str">
        <f>LEFT(legacy_ferrari_models[[#This Row],[Engine]], 4)</f>
        <v xml:space="preserve">6.3 </v>
      </c>
      <c r="G127" t="str">
        <f t="shared" si="4"/>
        <v>V12</v>
      </c>
      <c r="H127" t="s">
        <v>771</v>
      </c>
      <c r="I127" t="s">
        <v>772</v>
      </c>
      <c r="J127" t="s">
        <v>773</v>
      </c>
      <c r="K127" t="s">
        <v>18</v>
      </c>
    </row>
    <row r="128" spans="1:11" x14ac:dyDescent="0.3">
      <c r="A128" t="s">
        <v>774</v>
      </c>
      <c r="B128" t="s">
        <v>775</v>
      </c>
      <c r="C128" t="s">
        <v>723</v>
      </c>
      <c r="D128" t="s">
        <v>776</v>
      </c>
      <c r="E128" t="s">
        <v>752</v>
      </c>
      <c r="F128" t="str">
        <f>LEFT(legacy_ferrari_models[[#This Row],[Engine]], 4)</f>
        <v xml:space="preserve">6.3 </v>
      </c>
      <c r="G128" t="str">
        <f t="shared" si="4"/>
        <v>V12</v>
      </c>
      <c r="H128" t="s">
        <v>777</v>
      </c>
      <c r="I128" t="s">
        <v>778</v>
      </c>
      <c r="J128" t="s">
        <v>779</v>
      </c>
      <c r="K128" t="s">
        <v>18</v>
      </c>
    </row>
    <row r="129" spans="1:11" x14ac:dyDescent="0.3">
      <c r="A129" t="s">
        <v>780</v>
      </c>
      <c r="B129" t="s">
        <v>781</v>
      </c>
      <c r="C129" t="s">
        <v>782</v>
      </c>
      <c r="D129" t="s">
        <v>101</v>
      </c>
      <c r="E129" t="s">
        <v>724</v>
      </c>
      <c r="F129" t="str">
        <f>LEFT(legacy_ferrari_models[[#This Row],[Engine]], 4)</f>
        <v xml:space="preserve">3.9 </v>
      </c>
      <c r="G129" t="str">
        <f t="shared" si="4"/>
        <v>V8</v>
      </c>
      <c r="H129" t="s">
        <v>783</v>
      </c>
      <c r="I129" t="s">
        <v>766</v>
      </c>
      <c r="J129" t="s">
        <v>742</v>
      </c>
      <c r="K129" t="s">
        <v>37</v>
      </c>
    </row>
    <row r="130" spans="1:11" x14ac:dyDescent="0.3">
      <c r="A130" t="s">
        <v>784</v>
      </c>
      <c r="B130" t="s">
        <v>785</v>
      </c>
      <c r="C130" t="s">
        <v>786</v>
      </c>
      <c r="D130" t="s">
        <v>101</v>
      </c>
      <c r="E130" t="s">
        <v>724</v>
      </c>
      <c r="F130" t="str">
        <f>LEFT(legacy_ferrari_models[[#This Row],[Engine]], 4)</f>
        <v xml:space="preserve">3.9 </v>
      </c>
      <c r="G130" t="str">
        <f t="shared" si="4"/>
        <v>V8</v>
      </c>
      <c r="H130" t="s">
        <v>783</v>
      </c>
      <c r="I130" t="s">
        <v>766</v>
      </c>
      <c r="J130" t="s">
        <v>742</v>
      </c>
      <c r="K130" t="s">
        <v>640</v>
      </c>
    </row>
    <row r="131" spans="1:11" x14ac:dyDescent="0.3">
      <c r="A131" t="s">
        <v>787</v>
      </c>
      <c r="B131" t="s">
        <v>788</v>
      </c>
      <c r="C131" t="s">
        <v>789</v>
      </c>
      <c r="D131" t="s">
        <v>101</v>
      </c>
      <c r="E131" t="s">
        <v>45</v>
      </c>
      <c r="F131" t="str">
        <f>LEFT(legacy_ferrari_models[[#This Row],[Engine]], 4)</f>
        <v>3.9L</v>
      </c>
      <c r="G131" t="str">
        <f t="shared" si="4"/>
        <v>V8</v>
      </c>
      <c r="H131" t="s">
        <v>790</v>
      </c>
      <c r="I131" t="s">
        <v>791</v>
      </c>
      <c r="J131" t="s">
        <v>792</v>
      </c>
      <c r="K131" t="s">
        <v>18</v>
      </c>
    </row>
    <row r="132" spans="1:11" x14ac:dyDescent="0.3">
      <c r="A132" t="s">
        <v>793</v>
      </c>
      <c r="B132" t="s">
        <v>794</v>
      </c>
      <c r="C132" t="s">
        <v>789</v>
      </c>
      <c r="D132" t="s">
        <v>101</v>
      </c>
      <c r="E132" t="s">
        <v>724</v>
      </c>
      <c r="F132" t="str">
        <f>LEFT(legacy_ferrari_models[[#This Row],[Engine]], 4)</f>
        <v xml:space="preserve">3.9 </v>
      </c>
      <c r="G132" t="str">
        <f t="shared" si="4"/>
        <v>V8</v>
      </c>
      <c r="H132" t="s">
        <v>790</v>
      </c>
      <c r="I132" t="s">
        <v>791</v>
      </c>
      <c r="J132" t="s">
        <v>792</v>
      </c>
      <c r="K132" t="s">
        <v>18</v>
      </c>
    </row>
    <row r="133" spans="1:11" x14ac:dyDescent="0.3">
      <c r="A133" t="s">
        <v>795</v>
      </c>
      <c r="B133" t="s">
        <v>796</v>
      </c>
      <c r="C133" t="s">
        <v>797</v>
      </c>
      <c r="D133" t="s">
        <v>101</v>
      </c>
      <c r="E133" t="s">
        <v>724</v>
      </c>
      <c r="F133" t="str">
        <f>LEFT(legacy_ferrari_models[[#This Row],[Engine]], 4)</f>
        <v xml:space="preserve">3.9 </v>
      </c>
      <c r="G133" t="str">
        <f t="shared" si="4"/>
        <v>V8</v>
      </c>
      <c r="H133" t="s">
        <v>790</v>
      </c>
      <c r="I133" t="s">
        <v>791</v>
      </c>
      <c r="J133" t="s">
        <v>792</v>
      </c>
      <c r="K133" t="s">
        <v>18</v>
      </c>
    </row>
    <row r="134" spans="1:11" x14ac:dyDescent="0.3">
      <c r="A134" t="s">
        <v>798</v>
      </c>
      <c r="B134" t="s">
        <v>799</v>
      </c>
      <c r="C134" t="s">
        <v>764</v>
      </c>
      <c r="D134" t="s">
        <v>101</v>
      </c>
      <c r="E134" t="s">
        <v>724</v>
      </c>
      <c r="F134" t="str">
        <f>LEFT(legacy_ferrari_models[[#This Row],[Engine]], 4)</f>
        <v xml:space="preserve">3.9 </v>
      </c>
      <c r="G134" t="str">
        <f t="shared" si="4"/>
        <v>V8</v>
      </c>
      <c r="H134" t="s">
        <v>800</v>
      </c>
      <c r="I134" t="s">
        <v>801</v>
      </c>
      <c r="J134" t="s">
        <v>767</v>
      </c>
      <c r="K134" t="s">
        <v>59</v>
      </c>
    </row>
    <row r="135" spans="1:11" x14ac:dyDescent="0.3">
      <c r="A135" t="s">
        <v>802</v>
      </c>
      <c r="B135" t="s">
        <v>803</v>
      </c>
      <c r="C135" t="s">
        <v>804</v>
      </c>
      <c r="D135" t="s">
        <v>101</v>
      </c>
      <c r="E135" t="s">
        <v>67</v>
      </c>
      <c r="F135" t="str">
        <f>LEFT(legacy_ferrari_models[[#This Row],[Engine]], 4)</f>
        <v>6.5L</v>
      </c>
      <c r="G135" t="str">
        <f t="shared" si="4"/>
        <v>V12</v>
      </c>
      <c r="H135" t="s">
        <v>805</v>
      </c>
      <c r="I135" t="s">
        <v>15</v>
      </c>
      <c r="J135" t="s">
        <v>806</v>
      </c>
      <c r="K135" t="s">
        <v>18</v>
      </c>
    </row>
    <row r="136" spans="1:11" x14ac:dyDescent="0.3">
      <c r="A136" t="s">
        <v>223</v>
      </c>
      <c r="B136" t="s">
        <v>807</v>
      </c>
      <c r="C136" t="s">
        <v>221</v>
      </c>
      <c r="D136" t="s">
        <v>808</v>
      </c>
      <c r="E136" t="s">
        <v>809</v>
      </c>
      <c r="F136" t="str">
        <f>LEFT(legacy_ferrari_models[[#This Row],[Engine]], 4)</f>
        <v>6.5L</v>
      </c>
      <c r="G136" t="str">
        <f t="shared" si="4"/>
        <v>V12</v>
      </c>
      <c r="H136" t="s">
        <v>810</v>
      </c>
      <c r="I136" t="s">
        <v>811</v>
      </c>
      <c r="J136" t="s">
        <v>812</v>
      </c>
      <c r="K136" t="s">
        <v>813</v>
      </c>
    </row>
    <row r="137" spans="1:11" x14ac:dyDescent="0.3">
      <c r="A137" t="s">
        <v>467</v>
      </c>
      <c r="B137" t="s">
        <v>814</v>
      </c>
      <c r="C137" t="s">
        <v>469</v>
      </c>
      <c r="D137" t="s">
        <v>815</v>
      </c>
      <c r="E137" t="s">
        <v>471</v>
      </c>
      <c r="F137" t="str">
        <f>LEFT(legacy_ferrari_models[[#This Row],[Engine]], 4)</f>
        <v>Tipo</v>
      </c>
      <c r="G137" t="str">
        <f t="shared" si="4"/>
        <v>V8</v>
      </c>
      <c r="H137" t="s">
        <v>472</v>
      </c>
      <c r="I137" t="s">
        <v>816</v>
      </c>
      <c r="J137" t="s">
        <v>474</v>
      </c>
      <c r="K137" t="s">
        <v>475</v>
      </c>
    </row>
    <row r="138" spans="1:11" x14ac:dyDescent="0.3">
      <c r="A138" t="s">
        <v>817</v>
      </c>
      <c r="B138" t="s">
        <v>818</v>
      </c>
      <c r="C138" t="s">
        <v>819</v>
      </c>
      <c r="D138" t="s">
        <v>820</v>
      </c>
      <c r="E138" t="s">
        <v>471</v>
      </c>
      <c r="F138" t="str">
        <f>LEFT(legacy_ferrari_models[[#This Row],[Engine]], 4)</f>
        <v>2.9L</v>
      </c>
      <c r="G138" t="str">
        <f t="shared" si="4"/>
        <v>V8</v>
      </c>
      <c r="H138" t="s">
        <v>821</v>
      </c>
      <c r="I138" t="s">
        <v>822</v>
      </c>
      <c r="J138" t="s">
        <v>665</v>
      </c>
      <c r="K138" t="s">
        <v>823</v>
      </c>
    </row>
    <row r="139" spans="1:11" x14ac:dyDescent="0.3">
      <c r="A139" t="s">
        <v>824</v>
      </c>
      <c r="B139" t="s">
        <v>825</v>
      </c>
      <c r="C139" t="s">
        <v>826</v>
      </c>
      <c r="D139" t="s">
        <v>827</v>
      </c>
      <c r="E139" t="s">
        <v>828</v>
      </c>
      <c r="F139" t="str">
        <f>LEFT(legacy_ferrari_models[[#This Row],[Engine]], 4)</f>
        <v>2.9L</v>
      </c>
      <c r="G139" t="str">
        <f t="shared" si="4"/>
        <v>V12</v>
      </c>
      <c r="H139" t="s">
        <v>829</v>
      </c>
      <c r="I139" t="s">
        <v>830</v>
      </c>
      <c r="J139" t="s">
        <v>755</v>
      </c>
      <c r="K139" t="s">
        <v>640</v>
      </c>
    </row>
    <row r="140" spans="1:11" x14ac:dyDescent="0.3">
      <c r="A140" t="s">
        <v>831</v>
      </c>
      <c r="B140" t="s">
        <v>832</v>
      </c>
      <c r="C140" t="s">
        <v>833</v>
      </c>
      <c r="D140" t="s">
        <v>834</v>
      </c>
      <c r="E140" t="s">
        <v>835</v>
      </c>
      <c r="F140" t="str">
        <f>LEFT(legacy_ferrari_models[[#This Row],[Engine]], 4)</f>
        <v>4.7L</v>
      </c>
      <c r="G140" t="str">
        <f t="shared" si="4"/>
        <v>V12</v>
      </c>
      <c r="H140" t="s">
        <v>836</v>
      </c>
      <c r="I140" t="s">
        <v>837</v>
      </c>
      <c r="J140" t="s">
        <v>773</v>
      </c>
      <c r="K140" t="s">
        <v>838</v>
      </c>
    </row>
    <row r="141" spans="1:11" x14ac:dyDescent="0.3">
      <c r="A141" t="s">
        <v>839</v>
      </c>
      <c r="B141" t="s">
        <v>840</v>
      </c>
      <c r="C141" t="s">
        <v>841</v>
      </c>
      <c r="D141" t="s">
        <v>842</v>
      </c>
      <c r="E141" t="s">
        <v>843</v>
      </c>
      <c r="F141" t="str">
        <f>LEFT(legacy_ferrari_models[[#This Row],[Engine]], 4)</f>
        <v>6.0L</v>
      </c>
      <c r="G141" t="str">
        <f t="shared" si="4"/>
        <v>V12 + Electric</v>
      </c>
      <c r="H141" t="s">
        <v>844</v>
      </c>
      <c r="I141" t="s">
        <v>845</v>
      </c>
      <c r="J141" t="s">
        <v>846</v>
      </c>
      <c r="K141" t="s">
        <v>847</v>
      </c>
    </row>
    <row r="142" spans="1:11" x14ac:dyDescent="0.3">
      <c r="A142" t="s">
        <v>10</v>
      </c>
      <c r="B142" t="s">
        <v>11</v>
      </c>
      <c r="C142" t="s">
        <v>12</v>
      </c>
      <c r="D142" t="s">
        <v>101</v>
      </c>
      <c r="E142" t="s">
        <v>13</v>
      </c>
      <c r="F142" t="str">
        <f>LEFT(Tabela3[[#This Row],[Engine]], 4)</f>
        <v>6.2L</v>
      </c>
      <c r="G142" t="str">
        <f>MID(E142, SEARCH("V", E142), LEN(E142) - SEARCH("V", E142) + 1)</f>
        <v>V12</v>
      </c>
      <c r="H142" t="s">
        <v>14</v>
      </c>
      <c r="I142" t="s">
        <v>15</v>
      </c>
      <c r="J142" t="s">
        <v>16</v>
      </c>
      <c r="K142" t="s">
        <v>18</v>
      </c>
    </row>
    <row r="143" spans="1:11" x14ac:dyDescent="0.3">
      <c r="A143" t="s">
        <v>19</v>
      </c>
      <c r="B143" t="s">
        <v>20</v>
      </c>
      <c r="C143" t="s">
        <v>21</v>
      </c>
      <c r="D143" t="s">
        <v>101</v>
      </c>
      <c r="E143" t="s">
        <v>22</v>
      </c>
      <c r="F143" t="str">
        <f>LEFT(Tabela3[[#This Row],[Engine]], 4)</f>
        <v>4.0L</v>
      </c>
      <c r="G143" t="str">
        <f>MID(E143, SEARCH("V", E143), LEN(E143) - SEARCH("V", E143) + 1)</f>
        <v>V8 + 3 electric</v>
      </c>
      <c r="H143" t="s">
        <v>23</v>
      </c>
      <c r="I143" t="s">
        <v>24</v>
      </c>
      <c r="J143" t="s">
        <v>25</v>
      </c>
      <c r="K143" t="s">
        <v>18</v>
      </c>
    </row>
    <row r="144" spans="1:11" x14ac:dyDescent="0.3">
      <c r="A144" t="s">
        <v>27</v>
      </c>
      <c r="B144" t="s">
        <v>28</v>
      </c>
      <c r="C144" t="s">
        <v>29</v>
      </c>
      <c r="D144" t="s">
        <v>101</v>
      </c>
      <c r="E144" t="s">
        <v>22</v>
      </c>
      <c r="F144" t="str">
        <f>LEFT(Tabela3[[#This Row],[Engine]], 4)</f>
        <v>4.0L</v>
      </c>
      <c r="G144" t="str">
        <f>MID(E144, SEARCH("V", E144), LEN(E144) - SEARCH("V", E144) + 1)</f>
        <v>V8 + 3 electric</v>
      </c>
      <c r="H144" t="s">
        <v>23</v>
      </c>
      <c r="I144" t="s">
        <v>24</v>
      </c>
      <c r="J144" t="s">
        <v>25</v>
      </c>
      <c r="K144" t="s">
        <v>18</v>
      </c>
    </row>
    <row r="145" spans="1:11" x14ac:dyDescent="0.3">
      <c r="A145" t="s">
        <v>30</v>
      </c>
      <c r="B145" t="s">
        <v>31</v>
      </c>
      <c r="C145" t="s">
        <v>32</v>
      </c>
      <c r="D145" t="s">
        <v>101</v>
      </c>
      <c r="E145" t="s">
        <v>33</v>
      </c>
      <c r="F145" t="str">
        <f>LEFT(Tabela3[[#This Row],[Engine]], 4)</f>
        <v>2.9L</v>
      </c>
      <c r="G145" t="str">
        <f>MID(E145, SEARCH("V", E145), LEN(E145) - SEARCH("V", E145) + 1)</f>
        <v>V6 + Electric Motor</v>
      </c>
      <c r="H145" t="s">
        <v>34</v>
      </c>
      <c r="I145" t="s">
        <v>35</v>
      </c>
      <c r="J145" t="s">
        <v>16</v>
      </c>
      <c r="K145" t="s">
        <v>37</v>
      </c>
    </row>
    <row r="146" spans="1:11" x14ac:dyDescent="0.3">
      <c r="A146" t="s">
        <v>38</v>
      </c>
      <c r="B146" t="s">
        <v>39</v>
      </c>
      <c r="C146" t="s">
        <v>40</v>
      </c>
      <c r="D146" t="s">
        <v>101</v>
      </c>
      <c r="E146" t="s">
        <v>33</v>
      </c>
      <c r="F146" t="str">
        <f>LEFT(Tabela3[[#This Row],[Engine]], 4)</f>
        <v>2.9L</v>
      </c>
      <c r="G146" t="str">
        <f>MID(E146, SEARCH("V", E146), LEN(E146) - SEARCH("V", E146) + 1)</f>
        <v>V6 + Electric Motor</v>
      </c>
      <c r="H146" t="s">
        <v>34</v>
      </c>
      <c r="I146" t="s">
        <v>35</v>
      </c>
      <c r="J146" t="s">
        <v>16</v>
      </c>
      <c r="K146" t="s">
        <v>37</v>
      </c>
    </row>
    <row r="147" spans="1:11" x14ac:dyDescent="0.3">
      <c r="A147" t="s">
        <v>42</v>
      </c>
      <c r="B147" t="s">
        <v>43</v>
      </c>
      <c r="C147" t="s">
        <v>44</v>
      </c>
      <c r="D147" t="s">
        <v>101</v>
      </c>
      <c r="E147" t="s">
        <v>45</v>
      </c>
      <c r="F147" t="str">
        <f>LEFT(Tabela3[[#This Row],[Engine]], 4)</f>
        <v>3.9L</v>
      </c>
      <c r="G147" t="str">
        <f>MID(E147, SEARCH("V", E147), LEN(E147) - SEARCH("V", E147) + 1)</f>
        <v>V8</v>
      </c>
      <c r="H147" t="s">
        <v>46</v>
      </c>
      <c r="I147" t="s">
        <v>47</v>
      </c>
      <c r="J147" t="s">
        <v>16</v>
      </c>
      <c r="K147" t="s">
        <v>18</v>
      </c>
    </row>
    <row r="148" spans="1:11" x14ac:dyDescent="0.3">
      <c r="A148" t="s">
        <v>49</v>
      </c>
      <c r="B148" t="s">
        <v>50</v>
      </c>
      <c r="C148" t="s">
        <v>51</v>
      </c>
      <c r="D148" t="s">
        <v>101</v>
      </c>
      <c r="E148" t="s">
        <v>45</v>
      </c>
      <c r="F148" t="str">
        <f>LEFT(Tabela3[[#This Row],[Engine]], 4)</f>
        <v>3.9L</v>
      </c>
      <c r="G148" t="str">
        <f>MID(E148, SEARCH("V", E148), LEN(E148) - SEARCH("V", E148) + 1)</f>
        <v>V8</v>
      </c>
      <c r="H148" t="s">
        <v>46</v>
      </c>
      <c r="I148" t="s">
        <v>47</v>
      </c>
      <c r="J148" t="s">
        <v>16</v>
      </c>
      <c r="K148" t="s">
        <v>18</v>
      </c>
    </row>
    <row r="149" spans="1:11" x14ac:dyDescent="0.3">
      <c r="A149" t="s">
        <v>52</v>
      </c>
      <c r="B149" t="s">
        <v>53</v>
      </c>
      <c r="C149" t="s">
        <v>54</v>
      </c>
      <c r="D149" t="s">
        <v>101</v>
      </c>
      <c r="E149" t="s">
        <v>45</v>
      </c>
      <c r="F149" t="str">
        <f>LEFT(Tabela3[[#This Row],[Engine]], 4)</f>
        <v>3.9L</v>
      </c>
      <c r="G149" t="str">
        <f>MID(E149, SEARCH("V", E149), LEN(E149) - SEARCH("V", E149) + 1)</f>
        <v>V8</v>
      </c>
      <c r="H149" t="s">
        <v>55</v>
      </c>
      <c r="I149" t="s">
        <v>56</v>
      </c>
      <c r="J149" t="s">
        <v>57</v>
      </c>
      <c r="K149" t="s">
        <v>59</v>
      </c>
    </row>
    <row r="150" spans="1:11" x14ac:dyDescent="0.3">
      <c r="A150" t="s">
        <v>60</v>
      </c>
      <c r="B150" t="s">
        <v>61</v>
      </c>
      <c r="C150" t="s">
        <v>62</v>
      </c>
      <c r="D150" t="s">
        <v>101</v>
      </c>
      <c r="E150" t="s">
        <v>45</v>
      </c>
      <c r="F150" t="str">
        <f>LEFT(Tabela3[[#This Row],[Engine]], 4)</f>
        <v>3.9L</v>
      </c>
      <c r="G150" t="str">
        <f>MID(E150, SEARCH("V", E150), LEN(E150) - SEARCH("V", E150) + 1)</f>
        <v>V8</v>
      </c>
      <c r="H150" t="s">
        <v>63</v>
      </c>
      <c r="I150" t="s">
        <v>56</v>
      </c>
      <c r="J150" t="s">
        <v>57</v>
      </c>
      <c r="K150" t="s">
        <v>59</v>
      </c>
    </row>
    <row r="151" spans="1:11" x14ac:dyDescent="0.3">
      <c r="A151" t="s">
        <v>64</v>
      </c>
      <c r="B151" t="s">
        <v>65</v>
      </c>
      <c r="C151" t="s">
        <v>66</v>
      </c>
      <c r="D151" t="s">
        <v>101</v>
      </c>
      <c r="E151" t="s">
        <v>67</v>
      </c>
      <c r="F151" t="str">
        <f>LEFT(Tabela3[[#This Row],[Engine]], 4)</f>
        <v>6.5L</v>
      </c>
      <c r="G151" t="str">
        <f>MID(E151, SEARCH("V", E151), LEN(E151) - SEARCH("V", E151) + 1)</f>
        <v>V12</v>
      </c>
      <c r="H151" t="s">
        <v>68</v>
      </c>
      <c r="I151" t="s">
        <v>69</v>
      </c>
      <c r="J151" t="s">
        <v>70</v>
      </c>
      <c r="K151" t="s">
        <v>72</v>
      </c>
    </row>
    <row r="152" spans="1:11" x14ac:dyDescent="0.3">
      <c r="A152" t="s">
        <v>73</v>
      </c>
      <c r="B152" t="s">
        <v>65</v>
      </c>
      <c r="C152" t="s">
        <v>74</v>
      </c>
      <c r="D152" t="s">
        <v>101</v>
      </c>
      <c r="E152" t="s">
        <v>67</v>
      </c>
      <c r="F152" t="str">
        <f>LEFT(Tabela3[[#This Row],[Engine]], 4)</f>
        <v>6.5L</v>
      </c>
      <c r="G152" t="str">
        <f>MID(E152, SEARCH("V", E152), LEN(E152) - SEARCH("V", E152) + 1)</f>
        <v>V12</v>
      </c>
      <c r="H152" t="s">
        <v>68</v>
      </c>
      <c r="I152" t="s">
        <v>69</v>
      </c>
      <c r="J152" t="s">
        <v>75</v>
      </c>
      <c r="K152" t="s">
        <v>72</v>
      </c>
    </row>
    <row r="153" spans="1:11" x14ac:dyDescent="0.3">
      <c r="A153" t="s">
        <v>77</v>
      </c>
      <c r="B153" t="s">
        <v>78</v>
      </c>
      <c r="C153" t="s">
        <v>79</v>
      </c>
      <c r="D153" t="s">
        <v>101</v>
      </c>
      <c r="E153" t="s">
        <v>67</v>
      </c>
      <c r="F153" t="str">
        <f>LEFT(Tabela3[[#This Row],[Engine]], 4)</f>
        <v>6.5L</v>
      </c>
      <c r="G153" t="str">
        <f>MID(E153, SEARCH("V", E153), LEN(E153) - SEARCH("V", E153) + 1)</f>
        <v>V12</v>
      </c>
      <c r="H153" t="s">
        <v>80</v>
      </c>
      <c r="I153" t="s">
        <v>81</v>
      </c>
      <c r="J153" t="s">
        <v>82</v>
      </c>
      <c r="K153" t="s">
        <v>18</v>
      </c>
    </row>
    <row r="154" spans="1:11" x14ac:dyDescent="0.3">
      <c r="A154" t="s">
        <v>84</v>
      </c>
      <c r="B154" t="s">
        <v>85</v>
      </c>
      <c r="C154" t="s">
        <v>86</v>
      </c>
      <c r="D154" t="s">
        <v>101</v>
      </c>
      <c r="E154" t="s">
        <v>87</v>
      </c>
      <c r="F154" t="str">
        <f>LEFT(Tabela3[[#This Row],[Engine]], 4)</f>
        <v xml:space="preserve">6.5 </v>
      </c>
      <c r="G154" t="str">
        <f>MID(E154, SEARCH("V", E154), LEN(E154) - SEARCH("V", E154) + 1)</f>
        <v>V12</v>
      </c>
      <c r="H154" t="s">
        <v>88</v>
      </c>
      <c r="I154" t="s">
        <v>15</v>
      </c>
      <c r="J154" t="s">
        <v>89</v>
      </c>
      <c r="K154" t="s">
        <v>91</v>
      </c>
    </row>
    <row r="155" spans="1:11" x14ac:dyDescent="0.3">
      <c r="A155" t="s">
        <v>92</v>
      </c>
      <c r="B155" t="s">
        <v>85</v>
      </c>
      <c r="C155" t="s">
        <v>86</v>
      </c>
      <c r="D155" t="s">
        <v>101</v>
      </c>
      <c r="E155" t="s">
        <v>87</v>
      </c>
      <c r="F155" t="str">
        <f>LEFT(Tabela3[[#This Row],[Engine]], 4)</f>
        <v xml:space="preserve">6.5 </v>
      </c>
      <c r="G155" t="str">
        <f>MID(E155, SEARCH("V", E155), LEN(E155) - SEARCH("V", E155) + 1)</f>
        <v>V12</v>
      </c>
      <c r="H155" t="s">
        <v>88</v>
      </c>
      <c r="I155" t="s">
        <v>15</v>
      </c>
      <c r="J155" t="s">
        <v>89</v>
      </c>
      <c r="K155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4D36-4585-4E5A-A413-9DE501A13B83}">
  <dimension ref="A1:L142"/>
  <sheetViews>
    <sheetView topLeftCell="D1" workbookViewId="0">
      <selection activeCell="D1" sqref="D1"/>
    </sheetView>
  </sheetViews>
  <sheetFormatPr defaultRowHeight="14.4" x14ac:dyDescent="0.3"/>
  <cols>
    <col min="1" max="1" width="10.6640625" bestFit="1" customWidth="1"/>
    <col min="2" max="2" width="31" bestFit="1" customWidth="1"/>
    <col min="3" max="3" width="80.88671875" bestFit="1" customWidth="1"/>
    <col min="4" max="4" width="20" bestFit="1" customWidth="1"/>
    <col min="5" max="5" width="23.33203125" bestFit="1" customWidth="1"/>
    <col min="6" max="6" width="21.44140625" customWidth="1"/>
    <col min="7" max="7" width="22" customWidth="1"/>
    <col min="8" max="8" width="22.77734375" customWidth="1"/>
    <col min="9" max="9" width="18" bestFit="1" customWidth="1"/>
    <col min="10" max="10" width="18.21875" bestFit="1" customWidth="1"/>
    <col min="11" max="11" width="12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93</v>
      </c>
      <c r="E1" t="s">
        <v>94</v>
      </c>
      <c r="F1" t="s">
        <v>4</v>
      </c>
      <c r="G1" t="s">
        <v>848</v>
      </c>
      <c r="H1" t="s">
        <v>850</v>
      </c>
      <c r="I1" t="s">
        <v>5</v>
      </c>
      <c r="J1" t="s">
        <v>6</v>
      </c>
      <c r="K1" t="s">
        <v>7</v>
      </c>
      <c r="L1" t="s">
        <v>9</v>
      </c>
    </row>
    <row r="2" spans="1:12" x14ac:dyDescent="0.3">
      <c r="A2">
        <v>0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tr">
        <f>LEFT(legacy_ferrari_models[[#This Row],[Engine]], 4)</f>
        <v xml:space="preserve">2.0 </v>
      </c>
      <c r="H2" s="1" t="str">
        <f t="shared" ref="H2:H33" si="0">MID(F2, SEARCH("V", F2), LEN(F2) - SEARCH("V", F2) + 1)</f>
        <v>V12</v>
      </c>
      <c r="I2" s="1" t="s">
        <v>100</v>
      </c>
      <c r="J2" s="1" t="s">
        <v>101</v>
      </c>
      <c r="K2" s="1" t="s">
        <v>101</v>
      </c>
      <c r="L2" s="1" t="s">
        <v>102</v>
      </c>
    </row>
    <row r="3" spans="1:12" x14ac:dyDescent="0.3">
      <c r="A3">
        <v>1</v>
      </c>
      <c r="B3" s="1" t="s">
        <v>103</v>
      </c>
      <c r="C3" s="1" t="s">
        <v>104</v>
      </c>
      <c r="D3" s="1" t="s">
        <v>105</v>
      </c>
      <c r="E3" s="1" t="s">
        <v>106</v>
      </c>
      <c r="F3" s="1" t="s">
        <v>107</v>
      </c>
      <c r="G3" s="1" t="str">
        <f>LEFT(legacy_ferrari_models[[#This Row],[Engine]], 4)</f>
        <v xml:space="preserve">2.3 </v>
      </c>
      <c r="H3" s="1" t="str">
        <f t="shared" si="0"/>
        <v>V12</v>
      </c>
      <c r="I3" s="1" t="s">
        <v>108</v>
      </c>
      <c r="J3" s="1" t="s">
        <v>101</v>
      </c>
      <c r="K3" s="1" t="s">
        <v>101</v>
      </c>
      <c r="L3" s="1" t="s">
        <v>109</v>
      </c>
    </row>
    <row r="4" spans="1:12" x14ac:dyDescent="0.3">
      <c r="A4">
        <v>2</v>
      </c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 t="str">
        <f>LEFT(legacy_ferrari_models[[#This Row],[Engine]], 4)</f>
        <v xml:space="preserve">2.6 </v>
      </c>
      <c r="H4" s="1" t="str">
        <f t="shared" si="0"/>
        <v>V12</v>
      </c>
      <c r="I4" s="1" t="s">
        <v>115</v>
      </c>
      <c r="J4" s="1" t="s">
        <v>101</v>
      </c>
      <c r="K4" s="1" t="s">
        <v>101</v>
      </c>
      <c r="L4" s="1" t="s">
        <v>109</v>
      </c>
    </row>
    <row r="5" spans="1:12" x14ac:dyDescent="0.3">
      <c r="A5">
        <v>3</v>
      </c>
      <c r="B5" s="1" t="s">
        <v>116</v>
      </c>
      <c r="C5" s="1" t="s">
        <v>117</v>
      </c>
      <c r="D5" s="1" t="s">
        <v>112</v>
      </c>
      <c r="E5" s="1" t="s">
        <v>118</v>
      </c>
      <c r="F5" s="1" t="s">
        <v>114</v>
      </c>
      <c r="G5" s="1" t="str">
        <f>LEFT(legacy_ferrari_models[[#This Row],[Engine]], 4)</f>
        <v xml:space="preserve">2.6 </v>
      </c>
      <c r="H5" s="1" t="str">
        <f t="shared" si="0"/>
        <v>V12</v>
      </c>
      <c r="I5" s="1" t="s">
        <v>115</v>
      </c>
      <c r="J5" s="1" t="s">
        <v>101</v>
      </c>
      <c r="K5" s="1" t="s">
        <v>119</v>
      </c>
      <c r="L5" s="1" t="s">
        <v>120</v>
      </c>
    </row>
    <row r="6" spans="1:12" x14ac:dyDescent="0.3">
      <c r="A6">
        <v>4</v>
      </c>
      <c r="B6" s="1" t="s">
        <v>121</v>
      </c>
      <c r="C6" s="1" t="s">
        <v>122</v>
      </c>
      <c r="D6" s="1" t="s">
        <v>123</v>
      </c>
      <c r="E6" s="1" t="s">
        <v>124</v>
      </c>
      <c r="F6" s="1" t="s">
        <v>125</v>
      </c>
      <c r="G6" s="1" t="str">
        <f>LEFT(legacy_ferrari_models[[#This Row],[Engine]], 4)</f>
        <v xml:space="preserve">4.1 </v>
      </c>
      <c r="H6" s="1" t="str">
        <f t="shared" si="0"/>
        <v>V12</v>
      </c>
      <c r="I6" s="1" t="s">
        <v>126</v>
      </c>
      <c r="J6" s="1" t="s">
        <v>101</v>
      </c>
      <c r="K6" s="1" t="s">
        <v>101</v>
      </c>
      <c r="L6" s="1" t="s">
        <v>127</v>
      </c>
    </row>
    <row r="7" spans="1:12" x14ac:dyDescent="0.3">
      <c r="A7">
        <v>5</v>
      </c>
      <c r="B7" s="1" t="s">
        <v>128</v>
      </c>
      <c r="C7" s="1" t="s">
        <v>129</v>
      </c>
      <c r="D7" s="1" t="s">
        <v>130</v>
      </c>
      <c r="E7" s="1" t="s">
        <v>131</v>
      </c>
      <c r="F7" s="1" t="s">
        <v>132</v>
      </c>
      <c r="G7" s="1" t="str">
        <f>LEFT(legacy_ferrari_models[[#This Row],[Engine]], 4)</f>
        <v xml:space="preserve">4.5 </v>
      </c>
      <c r="H7" s="1" t="str">
        <f t="shared" si="0"/>
        <v>V12</v>
      </c>
      <c r="I7" s="1" t="s">
        <v>133</v>
      </c>
      <c r="J7" s="1" t="s">
        <v>101</v>
      </c>
      <c r="K7" s="1" t="s">
        <v>101</v>
      </c>
      <c r="L7" s="1" t="s">
        <v>134</v>
      </c>
    </row>
    <row r="8" spans="1:12" x14ac:dyDescent="0.3">
      <c r="A8">
        <v>6</v>
      </c>
      <c r="B8" s="1" t="s">
        <v>135</v>
      </c>
      <c r="C8" s="1" t="s">
        <v>136</v>
      </c>
      <c r="D8" s="1" t="s">
        <v>137</v>
      </c>
      <c r="E8" s="1" t="s">
        <v>138</v>
      </c>
      <c r="F8" s="1" t="s">
        <v>139</v>
      </c>
      <c r="G8" s="1" t="str">
        <f>LEFT(legacy_ferrari_models[[#This Row],[Engine]], 4)</f>
        <v xml:space="preserve">5.0 </v>
      </c>
      <c r="H8" s="1" t="str">
        <f t="shared" si="0"/>
        <v>V12</v>
      </c>
      <c r="I8" s="1" t="s">
        <v>140</v>
      </c>
      <c r="J8" s="1" t="s">
        <v>101</v>
      </c>
      <c r="K8" s="1" t="s">
        <v>141</v>
      </c>
      <c r="L8" s="1" t="s">
        <v>142</v>
      </c>
    </row>
    <row r="9" spans="1:12" x14ac:dyDescent="0.3">
      <c r="A9">
        <v>7</v>
      </c>
      <c r="B9" s="1" t="s">
        <v>143</v>
      </c>
      <c r="C9" s="1" t="s">
        <v>136</v>
      </c>
      <c r="D9" s="1" t="s">
        <v>144</v>
      </c>
      <c r="E9" s="1" t="s">
        <v>138</v>
      </c>
      <c r="F9" s="1" t="s">
        <v>139</v>
      </c>
      <c r="G9" s="1" t="str">
        <f>LEFT(legacy_ferrari_models[[#This Row],[Engine]], 4)</f>
        <v xml:space="preserve">5.0 </v>
      </c>
      <c r="H9" s="1" t="str">
        <f t="shared" si="0"/>
        <v>V12</v>
      </c>
      <c r="I9" s="1" t="s">
        <v>145</v>
      </c>
      <c r="J9" s="1" t="s">
        <v>101</v>
      </c>
      <c r="K9" s="1" t="s">
        <v>141</v>
      </c>
      <c r="L9" s="1" t="s">
        <v>142</v>
      </c>
    </row>
    <row r="10" spans="1:12" x14ac:dyDescent="0.3">
      <c r="A10">
        <v>8</v>
      </c>
      <c r="B10" s="1" t="s">
        <v>146</v>
      </c>
      <c r="C10" s="1" t="s">
        <v>136</v>
      </c>
      <c r="D10" s="1" t="s">
        <v>147</v>
      </c>
      <c r="E10" s="1" t="s">
        <v>138</v>
      </c>
      <c r="F10" s="1" t="s">
        <v>139</v>
      </c>
      <c r="G10" s="1" t="str">
        <f>LEFT(legacy_ferrari_models[[#This Row],[Engine]], 4)</f>
        <v xml:space="preserve">5.0 </v>
      </c>
      <c r="H10" s="1" t="str">
        <f t="shared" si="0"/>
        <v>V12</v>
      </c>
      <c r="I10" s="1" t="s">
        <v>148</v>
      </c>
      <c r="J10" s="1" t="s">
        <v>101</v>
      </c>
      <c r="K10" s="1" t="s">
        <v>141</v>
      </c>
      <c r="L10" s="1" t="s">
        <v>142</v>
      </c>
    </row>
    <row r="11" spans="1:12" x14ac:dyDescent="0.3">
      <c r="A11">
        <v>9</v>
      </c>
      <c r="B11" s="1" t="s">
        <v>149</v>
      </c>
      <c r="C11" s="1" t="s">
        <v>150</v>
      </c>
      <c r="D11" s="1" t="s">
        <v>151</v>
      </c>
      <c r="E11" s="1" t="s">
        <v>152</v>
      </c>
      <c r="F11" s="1" t="s">
        <v>153</v>
      </c>
      <c r="G11" s="1" t="str">
        <f>LEFT(legacy_ferrari_models[[#This Row],[Engine]], 4)</f>
        <v xml:space="preserve">3.0 </v>
      </c>
      <c r="H11" s="1" t="str">
        <f t="shared" si="0"/>
        <v>V12</v>
      </c>
      <c r="I11" s="1" t="s">
        <v>154</v>
      </c>
      <c r="J11" s="1" t="s">
        <v>101</v>
      </c>
      <c r="K11" s="1" t="s">
        <v>155</v>
      </c>
      <c r="L11" s="1" t="s">
        <v>156</v>
      </c>
    </row>
    <row r="12" spans="1:12" x14ac:dyDescent="0.3">
      <c r="A12">
        <v>10</v>
      </c>
      <c r="B12" s="1" t="s">
        <v>157</v>
      </c>
      <c r="C12" s="1" t="s">
        <v>158</v>
      </c>
      <c r="D12" s="1" t="s">
        <v>159</v>
      </c>
      <c r="E12" s="1" t="s">
        <v>160</v>
      </c>
      <c r="F12" s="1" t="s">
        <v>153</v>
      </c>
      <c r="G12" s="1" t="str">
        <f>LEFT(legacy_ferrari_models[[#This Row],[Engine]], 4)</f>
        <v xml:space="preserve">3.0 </v>
      </c>
      <c r="H12" s="1" t="str">
        <f t="shared" si="0"/>
        <v>V12</v>
      </c>
      <c r="I12" s="1" t="s">
        <v>161</v>
      </c>
      <c r="J12" s="1" t="s">
        <v>162</v>
      </c>
      <c r="K12" s="1" t="s">
        <v>101</v>
      </c>
      <c r="L12" s="1" t="s">
        <v>163</v>
      </c>
    </row>
    <row r="13" spans="1:12" x14ac:dyDescent="0.3">
      <c r="A13">
        <v>11</v>
      </c>
      <c r="B13" s="1" t="s">
        <v>164</v>
      </c>
      <c r="C13" s="1" t="s">
        <v>165</v>
      </c>
      <c r="D13" s="1" t="s">
        <v>166</v>
      </c>
      <c r="E13" s="1" t="s">
        <v>167</v>
      </c>
      <c r="F13" s="1" t="s">
        <v>168</v>
      </c>
      <c r="G13" s="1" t="str">
        <f>LEFT(legacy_ferrari_models[[#This Row],[Engine]], 4)</f>
        <v xml:space="preserve">3.0 </v>
      </c>
      <c r="H13" s="1" t="str">
        <f t="shared" si="0"/>
        <v>V12</v>
      </c>
      <c r="I13" s="1" t="s">
        <v>169</v>
      </c>
      <c r="J13" s="1" t="s">
        <v>162</v>
      </c>
      <c r="K13" s="1" t="s">
        <v>155</v>
      </c>
      <c r="L13" s="1" t="s">
        <v>170</v>
      </c>
    </row>
    <row r="14" spans="1:12" x14ac:dyDescent="0.3">
      <c r="A14">
        <v>12</v>
      </c>
      <c r="B14" s="1" t="s">
        <v>171</v>
      </c>
      <c r="C14" s="1" t="s">
        <v>165</v>
      </c>
      <c r="D14" s="1" t="s">
        <v>172</v>
      </c>
      <c r="E14" s="1" t="s">
        <v>173</v>
      </c>
      <c r="F14" s="1" t="s">
        <v>168</v>
      </c>
      <c r="G14" s="1" t="str">
        <f>LEFT(legacy_ferrari_models[[#This Row],[Engine]], 4)</f>
        <v xml:space="preserve">3.0 </v>
      </c>
      <c r="H14" s="1" t="str">
        <f t="shared" si="0"/>
        <v>V12</v>
      </c>
      <c r="I14" s="1" t="s">
        <v>169</v>
      </c>
      <c r="J14" s="1" t="s">
        <v>162</v>
      </c>
      <c r="K14" s="1" t="s">
        <v>155</v>
      </c>
      <c r="L14" s="1" t="s">
        <v>170</v>
      </c>
    </row>
    <row r="15" spans="1:12" x14ac:dyDescent="0.3">
      <c r="A15">
        <v>13</v>
      </c>
      <c r="B15" s="1" t="s">
        <v>174</v>
      </c>
      <c r="C15" s="1" t="s">
        <v>175</v>
      </c>
      <c r="D15" s="1" t="s">
        <v>176</v>
      </c>
      <c r="E15" s="1" t="s">
        <v>177</v>
      </c>
      <c r="F15" s="1" t="s">
        <v>168</v>
      </c>
      <c r="G15" s="1" t="str">
        <f>LEFT(legacy_ferrari_models[[#This Row],[Engine]], 4)</f>
        <v xml:space="preserve">3.0 </v>
      </c>
      <c r="H15" s="1" t="str">
        <f t="shared" si="0"/>
        <v>V12</v>
      </c>
      <c r="I15" s="1" t="s">
        <v>169</v>
      </c>
      <c r="J15" s="1" t="s">
        <v>162</v>
      </c>
      <c r="K15" s="1" t="s">
        <v>155</v>
      </c>
      <c r="L15" s="1" t="s">
        <v>170</v>
      </c>
    </row>
    <row r="16" spans="1:12" x14ac:dyDescent="0.3">
      <c r="A16">
        <v>14</v>
      </c>
      <c r="B16" s="1" t="s">
        <v>178</v>
      </c>
      <c r="C16" s="1" t="s">
        <v>179</v>
      </c>
      <c r="D16" s="1" t="s">
        <v>180</v>
      </c>
      <c r="E16" s="1" t="s">
        <v>181</v>
      </c>
      <c r="F16" s="1" t="s">
        <v>168</v>
      </c>
      <c r="G16" s="1" t="str">
        <f>LEFT(legacy_ferrari_models[[#This Row],[Engine]], 4)</f>
        <v xml:space="preserve">3.0 </v>
      </c>
      <c r="H16" s="1" t="str">
        <f t="shared" si="0"/>
        <v>V12</v>
      </c>
      <c r="I16" s="1" t="s">
        <v>169</v>
      </c>
      <c r="J16" s="1" t="s">
        <v>162</v>
      </c>
      <c r="K16" s="1" t="s">
        <v>182</v>
      </c>
      <c r="L16" s="1" t="s">
        <v>142</v>
      </c>
    </row>
    <row r="17" spans="1:12" x14ac:dyDescent="0.3">
      <c r="A17">
        <v>15</v>
      </c>
      <c r="B17" s="1" t="s">
        <v>183</v>
      </c>
      <c r="C17" s="1" t="s">
        <v>184</v>
      </c>
      <c r="D17" s="1" t="s">
        <v>185</v>
      </c>
      <c r="E17" s="1" t="s">
        <v>186</v>
      </c>
      <c r="F17" s="1" t="s">
        <v>168</v>
      </c>
      <c r="G17" s="1" t="str">
        <f>LEFT(legacy_ferrari_models[[#This Row],[Engine]], 4)</f>
        <v xml:space="preserve">3.0 </v>
      </c>
      <c r="H17" s="1" t="str">
        <f t="shared" si="0"/>
        <v>V12</v>
      </c>
      <c r="I17" s="1" t="s">
        <v>169</v>
      </c>
      <c r="J17" s="1" t="s">
        <v>187</v>
      </c>
      <c r="K17" s="1" t="s">
        <v>188</v>
      </c>
      <c r="L17" s="1" t="s">
        <v>189</v>
      </c>
    </row>
    <row r="18" spans="1:12" x14ac:dyDescent="0.3">
      <c r="A18">
        <v>16</v>
      </c>
      <c r="B18" s="1" t="s">
        <v>190</v>
      </c>
      <c r="C18" s="1" t="s">
        <v>191</v>
      </c>
      <c r="D18" s="1" t="s">
        <v>176</v>
      </c>
      <c r="E18" s="1" t="s">
        <v>173</v>
      </c>
      <c r="F18" s="1" t="s">
        <v>168</v>
      </c>
      <c r="G18" s="1" t="str">
        <f>LEFT(legacy_ferrari_models[[#This Row],[Engine]], 4)</f>
        <v xml:space="preserve">3.0 </v>
      </c>
      <c r="H18" s="1" t="str">
        <f t="shared" si="0"/>
        <v>V12</v>
      </c>
      <c r="I18" s="1" t="s">
        <v>169</v>
      </c>
      <c r="J18" s="1" t="s">
        <v>187</v>
      </c>
      <c r="K18" s="1" t="s">
        <v>192</v>
      </c>
      <c r="L18" s="1" t="s">
        <v>193</v>
      </c>
    </row>
    <row r="19" spans="1:12" x14ac:dyDescent="0.3">
      <c r="A19">
        <v>17</v>
      </c>
      <c r="B19" s="1" t="s">
        <v>194</v>
      </c>
      <c r="C19" s="1" t="s">
        <v>195</v>
      </c>
      <c r="D19" s="1" t="s">
        <v>196</v>
      </c>
      <c r="E19" s="1" t="s">
        <v>197</v>
      </c>
      <c r="F19" s="1" t="s">
        <v>168</v>
      </c>
      <c r="G19" s="1" t="str">
        <f>LEFT(legacy_ferrari_models[[#This Row],[Engine]], 4)</f>
        <v xml:space="preserve">3.0 </v>
      </c>
      <c r="H19" s="1" t="str">
        <f t="shared" si="0"/>
        <v>V12</v>
      </c>
      <c r="I19" s="1" t="s">
        <v>169</v>
      </c>
      <c r="J19" s="1" t="s">
        <v>187</v>
      </c>
      <c r="K19" s="1" t="s">
        <v>188</v>
      </c>
      <c r="L19" s="1" t="s">
        <v>189</v>
      </c>
    </row>
    <row r="20" spans="1:12" x14ac:dyDescent="0.3">
      <c r="A20">
        <v>18</v>
      </c>
      <c r="B20" s="1" t="s">
        <v>198</v>
      </c>
      <c r="C20" s="1" t="s">
        <v>199</v>
      </c>
      <c r="D20" s="1" t="s">
        <v>200</v>
      </c>
      <c r="E20" s="1" t="s">
        <v>201</v>
      </c>
      <c r="F20" s="1" t="s">
        <v>168</v>
      </c>
      <c r="G20" s="1" t="str">
        <f>LEFT(legacy_ferrari_models[[#This Row],[Engine]], 4)</f>
        <v xml:space="preserve">3.0 </v>
      </c>
      <c r="H20" s="1" t="str">
        <f t="shared" si="0"/>
        <v>V12</v>
      </c>
      <c r="I20" s="1" t="s">
        <v>169</v>
      </c>
      <c r="J20" s="1" t="s">
        <v>187</v>
      </c>
      <c r="K20" s="1" t="s">
        <v>192</v>
      </c>
      <c r="L20" s="1" t="s">
        <v>193</v>
      </c>
    </row>
    <row r="21" spans="1:12" x14ac:dyDescent="0.3">
      <c r="A21">
        <v>19</v>
      </c>
      <c r="B21" s="1" t="s">
        <v>202</v>
      </c>
      <c r="C21" s="1" t="s">
        <v>203</v>
      </c>
      <c r="D21" s="1" t="s">
        <v>200</v>
      </c>
      <c r="E21" s="1" t="s">
        <v>204</v>
      </c>
      <c r="F21" s="1" t="s">
        <v>168</v>
      </c>
      <c r="G21" s="1" t="str">
        <f>LEFT(legacy_ferrari_models[[#This Row],[Engine]], 4)</f>
        <v xml:space="preserve">3.0 </v>
      </c>
      <c r="H21" s="1" t="str">
        <f t="shared" si="0"/>
        <v>V12</v>
      </c>
      <c r="I21" s="1" t="s">
        <v>169</v>
      </c>
      <c r="J21" s="1" t="s">
        <v>205</v>
      </c>
      <c r="K21" s="1" t="s">
        <v>206</v>
      </c>
      <c r="L21" s="1" t="s">
        <v>207</v>
      </c>
    </row>
    <row r="22" spans="1:12" x14ac:dyDescent="0.3">
      <c r="A22">
        <v>20</v>
      </c>
      <c r="B22" s="1" t="s">
        <v>208</v>
      </c>
      <c r="C22" s="1" t="s">
        <v>209</v>
      </c>
      <c r="D22" s="1" t="s">
        <v>210</v>
      </c>
      <c r="E22" s="1" t="s">
        <v>211</v>
      </c>
      <c r="F22" s="1" t="s">
        <v>168</v>
      </c>
      <c r="G22" s="1" t="str">
        <f>LEFT(legacy_ferrari_models[[#This Row],[Engine]], 4)</f>
        <v xml:space="preserve">3.0 </v>
      </c>
      <c r="H22" s="1" t="str">
        <f t="shared" si="0"/>
        <v>V12</v>
      </c>
      <c r="I22" s="1" t="s">
        <v>169</v>
      </c>
      <c r="J22" s="1" t="s">
        <v>162</v>
      </c>
      <c r="K22" s="1" t="s">
        <v>182</v>
      </c>
      <c r="L22" s="1" t="s">
        <v>212</v>
      </c>
    </row>
    <row r="23" spans="1:12" x14ac:dyDescent="0.3">
      <c r="A23">
        <v>21</v>
      </c>
      <c r="B23" s="1" t="s">
        <v>213</v>
      </c>
      <c r="C23" s="1" t="s">
        <v>214</v>
      </c>
      <c r="D23" s="1" t="s">
        <v>215</v>
      </c>
      <c r="E23" s="1" t="s">
        <v>216</v>
      </c>
      <c r="F23" s="1" t="s">
        <v>168</v>
      </c>
      <c r="G23" s="1" t="str">
        <f>LEFT(legacy_ferrari_models[[#This Row],[Engine]], 4)</f>
        <v xml:space="preserve">3.0 </v>
      </c>
      <c r="H23" s="1" t="str">
        <f t="shared" si="0"/>
        <v>V12</v>
      </c>
      <c r="I23" s="1" t="s">
        <v>217</v>
      </c>
      <c r="J23" s="1" t="s">
        <v>218</v>
      </c>
      <c r="K23" s="1" t="s">
        <v>182</v>
      </c>
      <c r="L23" s="1" t="s">
        <v>142</v>
      </c>
    </row>
    <row r="24" spans="1:12" x14ac:dyDescent="0.3">
      <c r="A24">
        <v>22</v>
      </c>
      <c r="B24" s="1" t="s">
        <v>219</v>
      </c>
      <c r="C24" s="1" t="s">
        <v>220</v>
      </c>
      <c r="D24" s="1" t="s">
        <v>221</v>
      </c>
      <c r="E24" s="1" t="s">
        <v>222</v>
      </c>
      <c r="F24" s="1" t="s">
        <v>168</v>
      </c>
      <c r="G24" s="1" t="str">
        <f>LEFT(legacy_ferrari_models[[#This Row],[Engine]], 4)</f>
        <v xml:space="preserve">3.0 </v>
      </c>
      <c r="H24" s="1" t="str">
        <f t="shared" si="0"/>
        <v>V12</v>
      </c>
      <c r="I24" s="1" t="s">
        <v>217</v>
      </c>
      <c r="J24" s="1" t="s">
        <v>218</v>
      </c>
      <c r="K24" s="1" t="s">
        <v>182</v>
      </c>
      <c r="L24" s="1" t="s">
        <v>142</v>
      </c>
    </row>
    <row r="25" spans="1:12" x14ac:dyDescent="0.3">
      <c r="A25">
        <v>23</v>
      </c>
      <c r="B25" s="1" t="s">
        <v>223</v>
      </c>
      <c r="C25" s="1" t="s">
        <v>224</v>
      </c>
      <c r="D25" s="1" t="s">
        <v>221</v>
      </c>
      <c r="E25" s="1" t="s">
        <v>186</v>
      </c>
      <c r="F25" s="1" t="s">
        <v>168</v>
      </c>
      <c r="G25" s="1" t="str">
        <f>LEFT(legacy_ferrari_models[[#This Row],[Engine]], 4)</f>
        <v xml:space="preserve">3.0 </v>
      </c>
      <c r="H25" s="1" t="str">
        <f t="shared" si="0"/>
        <v>V12</v>
      </c>
      <c r="I25" s="1" t="s">
        <v>225</v>
      </c>
      <c r="J25" s="1" t="s">
        <v>226</v>
      </c>
      <c r="K25" s="1" t="s">
        <v>227</v>
      </c>
      <c r="L25" s="1" t="s">
        <v>228</v>
      </c>
    </row>
    <row r="26" spans="1:12" x14ac:dyDescent="0.3">
      <c r="A26">
        <v>24</v>
      </c>
      <c r="B26" s="1" t="s">
        <v>229</v>
      </c>
      <c r="C26" s="1" t="s">
        <v>230</v>
      </c>
      <c r="D26" s="1" t="s">
        <v>196</v>
      </c>
      <c r="E26" s="1" t="s">
        <v>231</v>
      </c>
      <c r="F26" s="1" t="s">
        <v>232</v>
      </c>
      <c r="G26" s="1" t="str">
        <f>LEFT(legacy_ferrari_models[[#This Row],[Engine]], 4)</f>
        <v xml:space="preserve">4.0 </v>
      </c>
      <c r="H26" s="1" t="str">
        <f t="shared" si="0"/>
        <v>V12</v>
      </c>
      <c r="I26" s="1" t="s">
        <v>233</v>
      </c>
      <c r="J26" s="1" t="s">
        <v>234</v>
      </c>
      <c r="K26" s="1" t="s">
        <v>235</v>
      </c>
      <c r="L26" s="1" t="s">
        <v>228</v>
      </c>
    </row>
    <row r="27" spans="1:12" x14ac:dyDescent="0.3">
      <c r="A27">
        <v>25</v>
      </c>
      <c r="B27" s="1" t="s">
        <v>236</v>
      </c>
      <c r="C27" s="1" t="s">
        <v>230</v>
      </c>
      <c r="D27" s="1" t="s">
        <v>221</v>
      </c>
      <c r="E27" s="1" t="s">
        <v>237</v>
      </c>
      <c r="F27" s="1" t="s">
        <v>232</v>
      </c>
      <c r="G27" s="1" t="str">
        <f>LEFT(legacy_ferrari_models[[#This Row],[Engine]], 4)</f>
        <v xml:space="preserve">4.0 </v>
      </c>
      <c r="H27" s="1" t="str">
        <f t="shared" si="0"/>
        <v>V12</v>
      </c>
      <c r="I27" s="1" t="s">
        <v>233</v>
      </c>
      <c r="J27" s="1" t="s">
        <v>234</v>
      </c>
      <c r="K27" s="1" t="s">
        <v>235</v>
      </c>
      <c r="L27" s="1" t="s">
        <v>228</v>
      </c>
    </row>
    <row r="28" spans="1:12" x14ac:dyDescent="0.3">
      <c r="A28">
        <v>26</v>
      </c>
      <c r="B28" s="1" t="s">
        <v>238</v>
      </c>
      <c r="C28" s="1" t="s">
        <v>239</v>
      </c>
      <c r="D28" s="1" t="s">
        <v>240</v>
      </c>
      <c r="E28" s="1" t="s">
        <v>241</v>
      </c>
      <c r="F28" s="1" t="s">
        <v>242</v>
      </c>
      <c r="G28" s="1" t="str">
        <f>LEFT(legacy_ferrari_models[[#This Row],[Engine]], 4)</f>
        <v xml:space="preserve">3.3 </v>
      </c>
      <c r="H28" s="1" t="str">
        <f t="shared" si="0"/>
        <v>V12</v>
      </c>
      <c r="I28" s="1" t="s">
        <v>243</v>
      </c>
      <c r="J28" s="1" t="s">
        <v>244</v>
      </c>
      <c r="K28" s="1" t="s">
        <v>245</v>
      </c>
      <c r="L28" s="1" t="s">
        <v>193</v>
      </c>
    </row>
    <row r="29" spans="1:12" x14ac:dyDescent="0.3">
      <c r="A29">
        <v>27</v>
      </c>
      <c r="B29" s="1" t="s">
        <v>246</v>
      </c>
      <c r="C29" s="1" t="s">
        <v>247</v>
      </c>
      <c r="D29" s="1" t="s">
        <v>240</v>
      </c>
      <c r="E29" s="1" t="s">
        <v>197</v>
      </c>
      <c r="F29" s="1" t="s">
        <v>242</v>
      </c>
      <c r="G29" s="1" t="str">
        <f>LEFT(legacy_ferrari_models[[#This Row],[Engine]], 4)</f>
        <v xml:space="preserve">3.3 </v>
      </c>
      <c r="H29" s="1" t="str">
        <f t="shared" si="0"/>
        <v>V12</v>
      </c>
      <c r="I29" s="1" t="s">
        <v>248</v>
      </c>
      <c r="J29" s="1" t="s">
        <v>249</v>
      </c>
      <c r="K29" s="1" t="s">
        <v>250</v>
      </c>
      <c r="L29" s="1" t="s">
        <v>193</v>
      </c>
    </row>
    <row r="30" spans="1:12" x14ac:dyDescent="0.3">
      <c r="A30">
        <v>28</v>
      </c>
      <c r="B30" s="1" t="s">
        <v>251</v>
      </c>
      <c r="C30" s="1" t="s">
        <v>252</v>
      </c>
      <c r="D30" s="1" t="s">
        <v>253</v>
      </c>
      <c r="E30" s="1" t="s">
        <v>173</v>
      </c>
      <c r="F30" s="1" t="s">
        <v>232</v>
      </c>
      <c r="G30" s="1" t="str">
        <f>LEFT(legacy_ferrari_models[[#This Row],[Engine]], 4)</f>
        <v xml:space="preserve">4.0 </v>
      </c>
      <c r="H30" s="1" t="str">
        <f t="shared" si="0"/>
        <v>V12</v>
      </c>
      <c r="I30" s="1" t="s">
        <v>254</v>
      </c>
      <c r="J30" s="1" t="s">
        <v>255</v>
      </c>
      <c r="K30" s="1" t="s">
        <v>101</v>
      </c>
      <c r="L30" s="1" t="s">
        <v>256</v>
      </c>
    </row>
    <row r="31" spans="1:12" x14ac:dyDescent="0.3">
      <c r="A31">
        <v>29</v>
      </c>
      <c r="B31" s="1" t="s">
        <v>257</v>
      </c>
      <c r="C31" s="1" t="s">
        <v>258</v>
      </c>
      <c r="D31" s="1" t="s">
        <v>259</v>
      </c>
      <c r="E31" s="1" t="s">
        <v>260</v>
      </c>
      <c r="F31" s="1" t="s">
        <v>232</v>
      </c>
      <c r="G31" s="1" t="str">
        <f>LEFT(legacy_ferrari_models[[#This Row],[Engine]], 4)</f>
        <v xml:space="preserve">4.0 </v>
      </c>
      <c r="H31" s="1" t="str">
        <f t="shared" si="0"/>
        <v>V12</v>
      </c>
      <c r="I31" s="1" t="s">
        <v>254</v>
      </c>
      <c r="J31" s="1" t="s">
        <v>255</v>
      </c>
      <c r="K31" s="1" t="s">
        <v>101</v>
      </c>
      <c r="L31" s="1" t="s">
        <v>261</v>
      </c>
    </row>
    <row r="32" spans="1:12" x14ac:dyDescent="0.3">
      <c r="A32">
        <v>30</v>
      </c>
      <c r="B32" s="1" t="s">
        <v>262</v>
      </c>
      <c r="C32" s="1" t="s">
        <v>263</v>
      </c>
      <c r="D32" s="1" t="s">
        <v>264</v>
      </c>
      <c r="E32" s="1" t="s">
        <v>186</v>
      </c>
      <c r="F32" s="1" t="s">
        <v>265</v>
      </c>
      <c r="G32" s="1" t="str">
        <f>LEFT(legacy_ferrari_models[[#This Row],[Engine]], 4)</f>
        <v xml:space="preserve">5.0 </v>
      </c>
      <c r="H32" s="1" t="str">
        <f t="shared" si="0"/>
        <v>V12</v>
      </c>
      <c r="I32" s="1" t="s">
        <v>266</v>
      </c>
      <c r="J32" s="1" t="s">
        <v>101</v>
      </c>
      <c r="K32" s="1" t="s">
        <v>101</v>
      </c>
      <c r="L32" s="1" t="s">
        <v>228</v>
      </c>
    </row>
    <row r="33" spans="1:12" x14ac:dyDescent="0.3">
      <c r="A33">
        <v>31</v>
      </c>
      <c r="B33" s="1" t="s">
        <v>267</v>
      </c>
      <c r="C33" s="1" t="s">
        <v>268</v>
      </c>
      <c r="D33" s="1" t="s">
        <v>269</v>
      </c>
      <c r="E33" s="1" t="s">
        <v>270</v>
      </c>
      <c r="F33" s="1" t="s">
        <v>242</v>
      </c>
      <c r="G33" s="1" t="str">
        <f>LEFT(legacy_ferrari_models[[#This Row],[Engine]], 4)</f>
        <v xml:space="preserve">3.3 </v>
      </c>
      <c r="H33" s="1" t="str">
        <f t="shared" si="0"/>
        <v>V12</v>
      </c>
      <c r="I33" s="1" t="s">
        <v>271</v>
      </c>
      <c r="J33" s="1" t="s">
        <v>272</v>
      </c>
      <c r="K33" s="1" t="s">
        <v>273</v>
      </c>
      <c r="L33" s="1" t="s">
        <v>274</v>
      </c>
    </row>
    <row r="34" spans="1:12" x14ac:dyDescent="0.3">
      <c r="A34">
        <v>32</v>
      </c>
      <c r="B34" s="1" t="s">
        <v>275</v>
      </c>
      <c r="C34" s="1" t="s">
        <v>276</v>
      </c>
      <c r="D34" s="1" t="s">
        <v>277</v>
      </c>
      <c r="E34" s="1" t="s">
        <v>278</v>
      </c>
      <c r="F34" s="1" t="s">
        <v>242</v>
      </c>
      <c r="G34" s="1" t="str">
        <f>LEFT(legacy_ferrari_models[[#This Row],[Engine]], 4)</f>
        <v xml:space="preserve">3.3 </v>
      </c>
      <c r="H34" s="1" t="str">
        <f t="shared" ref="H34:H65" si="1">MID(F34, SEARCH("V", F34), LEN(F34) - SEARCH("V", F34) + 1)</f>
        <v>V12</v>
      </c>
      <c r="I34" s="1" t="s">
        <v>271</v>
      </c>
      <c r="J34" s="1" t="s">
        <v>279</v>
      </c>
      <c r="K34" s="1" t="s">
        <v>273</v>
      </c>
      <c r="L34" s="1" t="s">
        <v>134</v>
      </c>
    </row>
    <row r="35" spans="1:12" x14ac:dyDescent="0.3">
      <c r="A35">
        <v>33</v>
      </c>
      <c r="B35" s="1" t="s">
        <v>280</v>
      </c>
      <c r="C35" s="1" t="s">
        <v>258</v>
      </c>
      <c r="D35" s="1" t="s">
        <v>281</v>
      </c>
      <c r="E35" s="1" t="s">
        <v>260</v>
      </c>
      <c r="F35" s="1" t="s">
        <v>232</v>
      </c>
      <c r="G35" s="1" t="str">
        <f>LEFT(legacy_ferrari_models[[#This Row],[Engine]], 4)</f>
        <v xml:space="preserve">4.0 </v>
      </c>
      <c r="H35" s="1" t="str">
        <f t="shared" si="1"/>
        <v>V12</v>
      </c>
      <c r="I35" s="1" t="s">
        <v>254</v>
      </c>
      <c r="J35" s="1" t="s">
        <v>255</v>
      </c>
      <c r="K35" s="1" t="s">
        <v>101</v>
      </c>
      <c r="L35" s="1" t="s">
        <v>261</v>
      </c>
    </row>
    <row r="36" spans="1:12" x14ac:dyDescent="0.3">
      <c r="A36">
        <v>34</v>
      </c>
      <c r="B36" s="1" t="s">
        <v>282</v>
      </c>
      <c r="C36" s="1" t="s">
        <v>283</v>
      </c>
      <c r="D36" s="1" t="s">
        <v>269</v>
      </c>
      <c r="E36" s="1" t="s">
        <v>284</v>
      </c>
      <c r="F36" s="1" t="s">
        <v>232</v>
      </c>
      <c r="G36" s="1" t="str">
        <f>LEFT(legacy_ferrari_models[[#This Row],[Engine]], 4)</f>
        <v xml:space="preserve">4.0 </v>
      </c>
      <c r="H36" s="1" t="str">
        <f t="shared" si="1"/>
        <v>V12</v>
      </c>
      <c r="I36" s="1" t="s">
        <v>285</v>
      </c>
      <c r="J36" s="1" t="s">
        <v>255</v>
      </c>
      <c r="K36" s="1" t="s">
        <v>286</v>
      </c>
      <c r="L36" s="1" t="s">
        <v>261</v>
      </c>
    </row>
    <row r="37" spans="1:12" x14ac:dyDescent="0.3">
      <c r="A37">
        <v>35</v>
      </c>
      <c r="B37" s="1" t="s">
        <v>287</v>
      </c>
      <c r="C37" s="1" t="s">
        <v>288</v>
      </c>
      <c r="D37" s="1" t="s">
        <v>269</v>
      </c>
      <c r="E37" s="1" t="s">
        <v>289</v>
      </c>
      <c r="F37" s="1" t="s">
        <v>232</v>
      </c>
      <c r="G37" s="1" t="str">
        <f>LEFT(legacy_ferrari_models[[#This Row],[Engine]], 4)</f>
        <v xml:space="preserve">4.0 </v>
      </c>
      <c r="H37" s="1" t="str">
        <f t="shared" si="1"/>
        <v>V12</v>
      </c>
      <c r="I37" s="1" t="s">
        <v>285</v>
      </c>
      <c r="J37" s="1" t="s">
        <v>255</v>
      </c>
      <c r="K37" s="1" t="s">
        <v>286</v>
      </c>
      <c r="L37" s="1" t="s">
        <v>261</v>
      </c>
    </row>
    <row r="38" spans="1:12" x14ac:dyDescent="0.3">
      <c r="A38">
        <v>36</v>
      </c>
      <c r="B38" s="1" t="s">
        <v>290</v>
      </c>
      <c r="C38" s="1" t="s">
        <v>291</v>
      </c>
      <c r="D38" s="1" t="s">
        <v>281</v>
      </c>
      <c r="E38" s="1" t="s">
        <v>292</v>
      </c>
      <c r="F38" s="1" t="s">
        <v>293</v>
      </c>
      <c r="G38" s="1" t="str">
        <f>LEFT(legacy_ferrari_models[[#This Row],[Engine]], 4)</f>
        <v xml:space="preserve">4.4 </v>
      </c>
      <c r="H38" s="1" t="str">
        <f t="shared" si="1"/>
        <v>V12</v>
      </c>
      <c r="I38" s="1" t="s">
        <v>294</v>
      </c>
      <c r="J38" s="1" t="s">
        <v>295</v>
      </c>
      <c r="K38" s="1" t="s">
        <v>188</v>
      </c>
      <c r="L38" s="1" t="s">
        <v>261</v>
      </c>
    </row>
    <row r="39" spans="1:12" x14ac:dyDescent="0.3">
      <c r="A39">
        <v>37</v>
      </c>
      <c r="B39" s="1" t="s">
        <v>296</v>
      </c>
      <c r="C39" s="1" t="s">
        <v>297</v>
      </c>
      <c r="D39" s="1" t="s">
        <v>298</v>
      </c>
      <c r="E39" s="1" t="s">
        <v>299</v>
      </c>
      <c r="F39" s="1" t="s">
        <v>293</v>
      </c>
      <c r="G39" s="1" t="str">
        <f>LEFT(legacy_ferrari_models[[#This Row],[Engine]], 4)</f>
        <v xml:space="preserve">4.4 </v>
      </c>
      <c r="H39" s="1" t="str">
        <f t="shared" si="1"/>
        <v>V12</v>
      </c>
      <c r="I39" s="1" t="s">
        <v>294</v>
      </c>
      <c r="J39" s="1" t="s">
        <v>300</v>
      </c>
      <c r="K39" s="1" t="s">
        <v>188</v>
      </c>
      <c r="L39" s="1" t="s">
        <v>261</v>
      </c>
    </row>
    <row r="40" spans="1:12" x14ac:dyDescent="0.3">
      <c r="A40">
        <v>38</v>
      </c>
      <c r="B40" s="1" t="s">
        <v>301</v>
      </c>
      <c r="C40" s="1" t="s">
        <v>302</v>
      </c>
      <c r="D40" s="1" t="s">
        <v>303</v>
      </c>
      <c r="E40" s="1" t="s">
        <v>304</v>
      </c>
      <c r="F40" s="1" t="s">
        <v>293</v>
      </c>
      <c r="G40" s="1" t="str">
        <f>LEFT(legacy_ferrari_models[[#This Row],[Engine]], 4)</f>
        <v xml:space="preserve">4.4 </v>
      </c>
      <c r="H40" s="1" t="str">
        <f t="shared" si="1"/>
        <v>V12</v>
      </c>
      <c r="I40" s="1" t="s">
        <v>305</v>
      </c>
      <c r="J40" s="1" t="s">
        <v>306</v>
      </c>
      <c r="K40" s="1" t="s">
        <v>227</v>
      </c>
      <c r="L40" s="1" t="s">
        <v>307</v>
      </c>
    </row>
    <row r="41" spans="1:12" x14ac:dyDescent="0.3">
      <c r="A41">
        <v>39</v>
      </c>
      <c r="B41" s="1" t="s">
        <v>308</v>
      </c>
      <c r="C41" s="1" t="s">
        <v>309</v>
      </c>
      <c r="D41" s="1" t="s">
        <v>310</v>
      </c>
      <c r="E41" s="1" t="s">
        <v>311</v>
      </c>
      <c r="F41" s="1" t="s">
        <v>293</v>
      </c>
      <c r="G41" s="1" t="str">
        <f>LEFT(legacy_ferrari_models[[#This Row],[Engine]], 4)</f>
        <v xml:space="preserve">4.4 </v>
      </c>
      <c r="H41" s="1" t="str">
        <f t="shared" si="1"/>
        <v>V12</v>
      </c>
      <c r="I41" s="1" t="s">
        <v>312</v>
      </c>
      <c r="J41" s="1" t="s">
        <v>313</v>
      </c>
      <c r="K41" s="1" t="s">
        <v>286</v>
      </c>
      <c r="L41" s="1" t="s">
        <v>261</v>
      </c>
    </row>
    <row r="42" spans="1:12" x14ac:dyDescent="0.3">
      <c r="A42">
        <v>40</v>
      </c>
      <c r="B42" s="1" t="s">
        <v>314</v>
      </c>
      <c r="C42" s="1" t="s">
        <v>315</v>
      </c>
      <c r="D42" s="1" t="s">
        <v>310</v>
      </c>
      <c r="E42" s="1" t="s">
        <v>316</v>
      </c>
      <c r="F42" s="1" t="s">
        <v>293</v>
      </c>
      <c r="G42" s="1" t="str">
        <f>LEFT(legacy_ferrari_models[[#This Row],[Engine]], 4)</f>
        <v xml:space="preserve">4.4 </v>
      </c>
      <c r="H42" s="1" t="str">
        <f t="shared" si="1"/>
        <v>V12</v>
      </c>
      <c r="I42" s="1" t="s">
        <v>312</v>
      </c>
      <c r="J42" s="1" t="s">
        <v>313</v>
      </c>
      <c r="K42" s="1" t="s">
        <v>286</v>
      </c>
      <c r="L42" s="1" t="s">
        <v>261</v>
      </c>
    </row>
    <row r="43" spans="1:12" x14ac:dyDescent="0.3">
      <c r="A43">
        <v>41</v>
      </c>
      <c r="B43" s="1" t="s">
        <v>317</v>
      </c>
      <c r="C43" s="1" t="s">
        <v>318</v>
      </c>
      <c r="D43" s="1" t="s">
        <v>319</v>
      </c>
      <c r="E43" s="1" t="s">
        <v>320</v>
      </c>
      <c r="F43" s="1" t="s">
        <v>293</v>
      </c>
      <c r="G43" s="1" t="str">
        <f>LEFT(legacy_ferrari_models[[#This Row],[Engine]], 4)</f>
        <v xml:space="preserve">4.4 </v>
      </c>
      <c r="H43" s="1" t="str">
        <f t="shared" si="1"/>
        <v>V12</v>
      </c>
      <c r="I43" s="1" t="s">
        <v>321</v>
      </c>
      <c r="J43" s="1" t="s">
        <v>322</v>
      </c>
      <c r="K43" s="1" t="s">
        <v>245</v>
      </c>
      <c r="L43" s="1" t="s">
        <v>323</v>
      </c>
    </row>
    <row r="44" spans="1:12" x14ac:dyDescent="0.3">
      <c r="A44">
        <v>42</v>
      </c>
      <c r="B44" s="1" t="s">
        <v>324</v>
      </c>
      <c r="C44" s="1" t="s">
        <v>318</v>
      </c>
      <c r="D44" s="1" t="s">
        <v>325</v>
      </c>
      <c r="E44" s="1" t="s">
        <v>326</v>
      </c>
      <c r="F44" s="1" t="s">
        <v>327</v>
      </c>
      <c r="G44" s="1" t="str">
        <f>LEFT(legacy_ferrari_models[[#This Row],[Engine]], 4)</f>
        <v xml:space="preserve">4.4 </v>
      </c>
      <c r="H44" s="1" t="str">
        <f t="shared" si="1"/>
        <v>V12</v>
      </c>
      <c r="I44" s="1" t="s">
        <v>321</v>
      </c>
      <c r="J44" s="1" t="s">
        <v>322</v>
      </c>
      <c r="K44" s="1" t="s">
        <v>328</v>
      </c>
      <c r="L44" s="1" t="s">
        <v>323</v>
      </c>
    </row>
    <row r="45" spans="1:12" x14ac:dyDescent="0.3">
      <c r="A45">
        <v>43</v>
      </c>
      <c r="B45" s="1" t="s">
        <v>329</v>
      </c>
      <c r="C45" s="1" t="s">
        <v>330</v>
      </c>
      <c r="D45" s="1" t="s">
        <v>331</v>
      </c>
      <c r="E45" s="1" t="s">
        <v>332</v>
      </c>
      <c r="F45" s="1" t="s">
        <v>333</v>
      </c>
      <c r="G45" s="1" t="str">
        <f>LEFT(legacy_ferrari_models[[#This Row],[Engine]], 4)</f>
        <v xml:space="preserve">4.8 </v>
      </c>
      <c r="H45" s="1" t="str">
        <f t="shared" si="1"/>
        <v>V12</v>
      </c>
      <c r="I45" s="1" t="s">
        <v>334</v>
      </c>
      <c r="J45" s="1" t="s">
        <v>335</v>
      </c>
      <c r="K45" s="1" t="s">
        <v>188</v>
      </c>
      <c r="L45" s="1" t="s">
        <v>142</v>
      </c>
    </row>
    <row r="46" spans="1:12" x14ac:dyDescent="0.3">
      <c r="A46">
        <v>44</v>
      </c>
      <c r="B46" s="1" t="s">
        <v>336</v>
      </c>
      <c r="C46" s="1" t="s">
        <v>330</v>
      </c>
      <c r="D46" s="1" t="s">
        <v>331</v>
      </c>
      <c r="E46" s="1" t="s">
        <v>337</v>
      </c>
      <c r="F46" s="1" t="s">
        <v>333</v>
      </c>
      <c r="G46" s="1" t="str">
        <f>LEFT(legacy_ferrari_models[[#This Row],[Engine]], 4)</f>
        <v xml:space="preserve">4.8 </v>
      </c>
      <c r="H46" s="1" t="str">
        <f t="shared" si="1"/>
        <v>V12</v>
      </c>
      <c r="I46" s="1" t="s">
        <v>334</v>
      </c>
      <c r="J46" s="1" t="s">
        <v>335</v>
      </c>
      <c r="K46" s="1" t="s">
        <v>188</v>
      </c>
      <c r="L46" s="1" t="s">
        <v>142</v>
      </c>
    </row>
    <row r="47" spans="1:12" x14ac:dyDescent="0.3">
      <c r="A47">
        <v>45</v>
      </c>
      <c r="B47" s="1" t="s">
        <v>338</v>
      </c>
      <c r="C47" s="1" t="s">
        <v>339</v>
      </c>
      <c r="D47" s="1" t="s">
        <v>340</v>
      </c>
      <c r="E47" s="1" t="s">
        <v>341</v>
      </c>
      <c r="F47" s="1" t="s">
        <v>333</v>
      </c>
      <c r="G47" s="1" t="str">
        <f>LEFT(legacy_ferrari_models[[#This Row],[Engine]], 4)</f>
        <v xml:space="preserve">4.8 </v>
      </c>
      <c r="H47" s="1" t="str">
        <f t="shared" si="1"/>
        <v>V12</v>
      </c>
      <c r="I47" s="1" t="s">
        <v>342</v>
      </c>
      <c r="J47" s="1" t="s">
        <v>343</v>
      </c>
      <c r="K47" s="1" t="s">
        <v>344</v>
      </c>
      <c r="L47" s="1" t="s">
        <v>142</v>
      </c>
    </row>
    <row r="48" spans="1:12" x14ac:dyDescent="0.3">
      <c r="A48">
        <v>46</v>
      </c>
      <c r="B48" s="1" t="s">
        <v>345</v>
      </c>
      <c r="C48" s="1" t="s">
        <v>339</v>
      </c>
      <c r="D48" s="1" t="s">
        <v>340</v>
      </c>
      <c r="E48" s="1" t="s">
        <v>346</v>
      </c>
      <c r="F48" s="1" t="s">
        <v>333</v>
      </c>
      <c r="G48" s="1" t="str">
        <f>LEFT(legacy_ferrari_models[[#This Row],[Engine]], 4)</f>
        <v xml:space="preserve">4.8 </v>
      </c>
      <c r="H48" s="1" t="str">
        <f t="shared" si="1"/>
        <v>V12</v>
      </c>
      <c r="I48" s="1" t="s">
        <v>342</v>
      </c>
      <c r="J48" s="1" t="s">
        <v>343</v>
      </c>
      <c r="K48" s="1" t="s">
        <v>344</v>
      </c>
      <c r="L48" s="1" t="s">
        <v>142</v>
      </c>
    </row>
    <row r="49" spans="1:12" x14ac:dyDescent="0.3">
      <c r="A49">
        <v>47</v>
      </c>
      <c r="B49" s="1" t="s">
        <v>347</v>
      </c>
      <c r="C49" s="1" t="s">
        <v>348</v>
      </c>
      <c r="D49" s="1" t="s">
        <v>349</v>
      </c>
      <c r="E49" s="1" t="s">
        <v>350</v>
      </c>
      <c r="F49" s="1" t="s">
        <v>351</v>
      </c>
      <c r="G49" s="1" t="str">
        <f>LEFT(legacy_ferrari_models[[#This Row],[Engine]], 4)</f>
        <v xml:space="preserve">4.9 </v>
      </c>
      <c r="H49" s="1" t="str">
        <f t="shared" si="1"/>
        <v>V12</v>
      </c>
      <c r="I49" s="1" t="s">
        <v>352</v>
      </c>
      <c r="J49" s="1" t="s">
        <v>353</v>
      </c>
      <c r="K49" s="1" t="s">
        <v>245</v>
      </c>
      <c r="L49" s="1" t="s">
        <v>134</v>
      </c>
    </row>
    <row r="50" spans="1:12" x14ac:dyDescent="0.3">
      <c r="A50">
        <v>48</v>
      </c>
      <c r="B50" s="1" t="s">
        <v>354</v>
      </c>
      <c r="C50" s="1" t="s">
        <v>355</v>
      </c>
      <c r="D50" s="1" t="s">
        <v>356</v>
      </c>
      <c r="E50" s="1" t="s">
        <v>357</v>
      </c>
      <c r="F50" s="1" t="s">
        <v>358</v>
      </c>
      <c r="G50" s="1" t="str">
        <f>LEFT(legacy_ferrari_models[[#This Row],[Engine]], 4)</f>
        <v xml:space="preserve">2.0 </v>
      </c>
      <c r="H50" s="1" t="str">
        <f t="shared" si="1"/>
        <v>V6</v>
      </c>
      <c r="I50" s="1" t="s">
        <v>359</v>
      </c>
      <c r="J50" s="1" t="s">
        <v>360</v>
      </c>
      <c r="K50" s="1" t="s">
        <v>361</v>
      </c>
      <c r="L50" s="1" t="s">
        <v>362</v>
      </c>
    </row>
    <row r="51" spans="1:12" x14ac:dyDescent="0.3">
      <c r="A51">
        <v>49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367</v>
      </c>
      <c r="G51" s="1" t="str">
        <f>LEFT(legacy_ferrari_models[[#This Row],[Engine]], 4)</f>
        <v xml:space="preserve">2.4 </v>
      </c>
      <c r="H51" s="1" t="str">
        <f t="shared" si="1"/>
        <v>V6</v>
      </c>
      <c r="I51" s="1" t="s">
        <v>368</v>
      </c>
      <c r="J51" s="1" t="s">
        <v>369</v>
      </c>
      <c r="K51" s="1" t="s">
        <v>192</v>
      </c>
      <c r="L51" s="1" t="s">
        <v>362</v>
      </c>
    </row>
    <row r="52" spans="1:12" x14ac:dyDescent="0.3">
      <c r="A52">
        <v>50</v>
      </c>
      <c r="B52" s="1" t="s">
        <v>370</v>
      </c>
      <c r="C52" s="1" t="s">
        <v>371</v>
      </c>
      <c r="D52" s="1" t="s">
        <v>372</v>
      </c>
      <c r="E52" s="1" t="s">
        <v>373</v>
      </c>
      <c r="F52" s="1" t="s">
        <v>367</v>
      </c>
      <c r="G52" s="1" t="str">
        <f>LEFT(legacy_ferrari_models[[#This Row],[Engine]], 4)</f>
        <v xml:space="preserve">2.4 </v>
      </c>
      <c r="H52" s="1" t="str">
        <f t="shared" si="1"/>
        <v>V6</v>
      </c>
      <c r="I52" s="1" t="s">
        <v>368</v>
      </c>
      <c r="J52" s="1" t="s">
        <v>369</v>
      </c>
      <c r="K52" s="1" t="s">
        <v>192</v>
      </c>
      <c r="L52" s="1" t="s">
        <v>362</v>
      </c>
    </row>
    <row r="53" spans="1:12" x14ac:dyDescent="0.3">
      <c r="A53">
        <v>51</v>
      </c>
      <c r="B53" s="1" t="s">
        <v>374</v>
      </c>
      <c r="C53" s="1" t="s">
        <v>375</v>
      </c>
      <c r="D53" s="1" t="s">
        <v>376</v>
      </c>
      <c r="E53" s="1" t="s">
        <v>101</v>
      </c>
      <c r="F53" s="1" t="s">
        <v>377</v>
      </c>
      <c r="G53" s="1" t="str">
        <f>LEFT(legacy_ferrari_models[[#This Row],[Engine]], 4)</f>
        <v xml:space="preserve">2.9 </v>
      </c>
      <c r="H53" s="1" t="str">
        <f t="shared" si="1"/>
        <v>V8</v>
      </c>
      <c r="I53" s="1" t="s">
        <v>378</v>
      </c>
      <c r="J53" s="1" t="s">
        <v>379</v>
      </c>
      <c r="K53" s="1" t="s">
        <v>101</v>
      </c>
      <c r="L53" s="1" t="s">
        <v>380</v>
      </c>
    </row>
    <row r="54" spans="1:12" x14ac:dyDescent="0.3">
      <c r="A54">
        <v>52</v>
      </c>
      <c r="B54" s="1" t="s">
        <v>381</v>
      </c>
      <c r="C54" s="1" t="s">
        <v>382</v>
      </c>
      <c r="D54" s="1" t="s">
        <v>383</v>
      </c>
      <c r="E54" s="1" t="s">
        <v>101</v>
      </c>
      <c r="F54" s="1" t="s">
        <v>377</v>
      </c>
      <c r="G54" s="1" t="str">
        <f>LEFT(legacy_ferrari_models[[#This Row],[Engine]], 4)</f>
        <v xml:space="preserve">2.9 </v>
      </c>
      <c r="H54" s="1" t="str">
        <f t="shared" si="1"/>
        <v>V8</v>
      </c>
      <c r="I54" s="1" t="s">
        <v>378</v>
      </c>
      <c r="J54" s="1" t="s">
        <v>379</v>
      </c>
      <c r="K54" s="1" t="s">
        <v>101</v>
      </c>
      <c r="L54" s="1" t="s">
        <v>380</v>
      </c>
    </row>
    <row r="55" spans="1:12" x14ac:dyDescent="0.3">
      <c r="A55">
        <v>53</v>
      </c>
      <c r="B55" s="1" t="s">
        <v>384</v>
      </c>
      <c r="C55" s="1" t="s">
        <v>382</v>
      </c>
      <c r="D55" s="1" t="s">
        <v>383</v>
      </c>
      <c r="E55" s="1" t="s">
        <v>101</v>
      </c>
      <c r="F55" s="1" t="s">
        <v>385</v>
      </c>
      <c r="G55" s="1" t="str">
        <f>LEFT(legacy_ferrari_models[[#This Row],[Engine]], 4)</f>
        <v xml:space="preserve">2.0 </v>
      </c>
      <c r="H55" s="1" t="str">
        <f t="shared" si="1"/>
        <v>V8</v>
      </c>
      <c r="I55" s="1" t="s">
        <v>386</v>
      </c>
      <c r="J55" s="1" t="s">
        <v>387</v>
      </c>
      <c r="K55" s="1" t="s">
        <v>101</v>
      </c>
      <c r="L55" s="1" t="s">
        <v>388</v>
      </c>
    </row>
    <row r="56" spans="1:12" x14ac:dyDescent="0.3">
      <c r="A56">
        <v>54</v>
      </c>
      <c r="B56" s="1" t="s">
        <v>389</v>
      </c>
      <c r="C56" s="1" t="s">
        <v>390</v>
      </c>
      <c r="D56" s="1" t="s">
        <v>391</v>
      </c>
      <c r="E56" s="1" t="s">
        <v>392</v>
      </c>
      <c r="F56" s="1" t="s">
        <v>393</v>
      </c>
      <c r="G56" s="1" t="str">
        <f>LEFT(legacy_ferrari_models[[#This Row],[Engine]], 4)</f>
        <v xml:space="preserve">4.4 </v>
      </c>
      <c r="H56" s="1" t="str">
        <f>MID(F56, SEARCH("Flat", F56), LEN(F56) - SEARCH("Flat", F56) + 1)</f>
        <v>Flat-12</v>
      </c>
      <c r="I56" s="1" t="s">
        <v>394</v>
      </c>
      <c r="J56" s="1" t="s">
        <v>395</v>
      </c>
      <c r="K56" s="1" t="s">
        <v>227</v>
      </c>
      <c r="L56" s="1" t="s">
        <v>396</v>
      </c>
    </row>
    <row r="57" spans="1:12" x14ac:dyDescent="0.3">
      <c r="A57">
        <v>55</v>
      </c>
      <c r="B57" s="1" t="s">
        <v>397</v>
      </c>
      <c r="C57" s="1" t="s">
        <v>398</v>
      </c>
      <c r="D57" s="1" t="s">
        <v>399</v>
      </c>
      <c r="E57" s="1" t="s">
        <v>400</v>
      </c>
      <c r="F57" s="1" t="s">
        <v>401</v>
      </c>
      <c r="G57" s="1" t="str">
        <f>LEFT(legacy_ferrari_models[[#This Row],[Engine]], 4)</f>
        <v xml:space="preserve">4.9 </v>
      </c>
      <c r="H57" s="1" t="str">
        <f t="shared" ref="H57:H58" si="2">MID(F57, SEARCH("Flat", F57), LEN(F57) - SEARCH("Flat", F57) + 1)</f>
        <v>Flat-12</v>
      </c>
      <c r="I57" s="1" t="s">
        <v>402</v>
      </c>
      <c r="J57" s="1" t="s">
        <v>403</v>
      </c>
      <c r="K57" s="1" t="s">
        <v>273</v>
      </c>
      <c r="L57" s="1" t="s">
        <v>404</v>
      </c>
    </row>
    <row r="58" spans="1:12" x14ac:dyDescent="0.3">
      <c r="A58">
        <v>56</v>
      </c>
      <c r="B58" s="1" t="s">
        <v>405</v>
      </c>
      <c r="C58" s="1" t="s">
        <v>406</v>
      </c>
      <c r="D58" s="1" t="s">
        <v>407</v>
      </c>
      <c r="E58" s="1" t="s">
        <v>408</v>
      </c>
      <c r="F58" s="1" t="s">
        <v>401</v>
      </c>
      <c r="G58" s="1" t="str">
        <f>LEFT(legacy_ferrari_models[[#This Row],[Engine]], 4)</f>
        <v xml:space="preserve">4.9 </v>
      </c>
      <c r="H58" s="1" t="str">
        <f t="shared" si="2"/>
        <v>Flat-12</v>
      </c>
      <c r="I58" s="1" t="s">
        <v>140</v>
      </c>
      <c r="J58" s="1" t="s">
        <v>409</v>
      </c>
      <c r="K58" s="1" t="s">
        <v>227</v>
      </c>
      <c r="L58" s="1" t="s">
        <v>228</v>
      </c>
    </row>
    <row r="59" spans="1:12" x14ac:dyDescent="0.3">
      <c r="A59">
        <v>57</v>
      </c>
      <c r="B59" s="1" t="s">
        <v>410</v>
      </c>
      <c r="C59" s="1" t="s">
        <v>411</v>
      </c>
      <c r="D59" s="1" t="s">
        <v>412</v>
      </c>
      <c r="E59" s="1" t="s">
        <v>413</v>
      </c>
      <c r="F59" s="1" t="s">
        <v>414</v>
      </c>
      <c r="G59" s="1" t="str">
        <f>LEFT(legacy_ferrari_models[[#This Row],[Engine]], 4)</f>
        <v xml:space="preserve">2.9 </v>
      </c>
      <c r="H59" s="1" t="str">
        <f t="shared" si="1"/>
        <v>V8</v>
      </c>
      <c r="I59" s="1" t="s">
        <v>415</v>
      </c>
      <c r="J59" s="1" t="s">
        <v>416</v>
      </c>
      <c r="K59" s="1" t="s">
        <v>417</v>
      </c>
      <c r="L59" s="1" t="s">
        <v>134</v>
      </c>
    </row>
    <row r="60" spans="1:12" x14ac:dyDescent="0.3">
      <c r="A60">
        <v>58</v>
      </c>
      <c r="B60" s="1" t="s">
        <v>418</v>
      </c>
      <c r="C60" s="1" t="s">
        <v>419</v>
      </c>
      <c r="D60" s="1" t="s">
        <v>420</v>
      </c>
      <c r="E60" s="1" t="s">
        <v>421</v>
      </c>
      <c r="F60" s="1" t="s">
        <v>414</v>
      </c>
      <c r="G60" s="1" t="str">
        <f>LEFT(legacy_ferrari_models[[#This Row],[Engine]], 4)</f>
        <v xml:space="preserve">2.9 </v>
      </c>
      <c r="H60" s="1" t="str">
        <f t="shared" si="1"/>
        <v>V8</v>
      </c>
      <c r="I60" s="1" t="s">
        <v>415</v>
      </c>
      <c r="J60" s="1" t="s">
        <v>416</v>
      </c>
      <c r="K60" s="1" t="s">
        <v>417</v>
      </c>
      <c r="L60" s="1" t="s">
        <v>134</v>
      </c>
    </row>
    <row r="61" spans="1:12" x14ac:dyDescent="0.3">
      <c r="A61">
        <v>59</v>
      </c>
      <c r="B61" s="1" t="s">
        <v>422</v>
      </c>
      <c r="C61" s="1" t="s">
        <v>423</v>
      </c>
      <c r="D61" s="1" t="s">
        <v>424</v>
      </c>
      <c r="E61" s="1" t="s">
        <v>425</v>
      </c>
      <c r="F61" s="1" t="s">
        <v>414</v>
      </c>
      <c r="G61" s="1" t="str">
        <f>LEFT(legacy_ferrari_models[[#This Row],[Engine]], 4)</f>
        <v xml:space="preserve">2.9 </v>
      </c>
      <c r="H61" s="1" t="str">
        <f t="shared" si="1"/>
        <v>V8</v>
      </c>
      <c r="I61" s="1" t="s">
        <v>415</v>
      </c>
      <c r="J61" s="1" t="s">
        <v>416</v>
      </c>
      <c r="K61" s="1" t="s">
        <v>417</v>
      </c>
      <c r="L61" s="1" t="s">
        <v>134</v>
      </c>
    </row>
    <row r="62" spans="1:12" x14ac:dyDescent="0.3">
      <c r="A62">
        <v>60</v>
      </c>
      <c r="B62" s="1" t="s">
        <v>426</v>
      </c>
      <c r="C62" s="1" t="s">
        <v>427</v>
      </c>
      <c r="D62" s="1" t="s">
        <v>428</v>
      </c>
      <c r="E62" s="1" t="s">
        <v>429</v>
      </c>
      <c r="F62" s="1" t="s">
        <v>430</v>
      </c>
      <c r="G62" s="1" t="str">
        <f>LEFT(legacy_ferrari_models[[#This Row],[Engine]], 4)</f>
        <v xml:space="preserve">2.0 </v>
      </c>
      <c r="H62" s="1" t="str">
        <f t="shared" si="1"/>
        <v>V8</v>
      </c>
      <c r="I62" s="1" t="s">
        <v>431</v>
      </c>
      <c r="J62" s="1" t="s">
        <v>432</v>
      </c>
      <c r="K62" s="1" t="s">
        <v>433</v>
      </c>
      <c r="L62" s="1" t="s">
        <v>434</v>
      </c>
    </row>
    <row r="63" spans="1:12" x14ac:dyDescent="0.3">
      <c r="A63">
        <v>61</v>
      </c>
      <c r="B63" s="1" t="s">
        <v>435</v>
      </c>
      <c r="C63" s="1" t="s">
        <v>436</v>
      </c>
      <c r="D63" s="1" t="s">
        <v>428</v>
      </c>
      <c r="E63" s="1" t="s">
        <v>437</v>
      </c>
      <c r="F63" s="1" t="s">
        <v>430</v>
      </c>
      <c r="G63" s="1" t="str">
        <f>LEFT(legacy_ferrari_models[[#This Row],[Engine]], 4)</f>
        <v xml:space="preserve">2.0 </v>
      </c>
      <c r="H63" s="1" t="str">
        <f t="shared" si="1"/>
        <v>V8</v>
      </c>
      <c r="I63" s="1" t="s">
        <v>431</v>
      </c>
      <c r="J63" s="1" t="s">
        <v>432</v>
      </c>
      <c r="K63" s="1" t="s">
        <v>433</v>
      </c>
      <c r="L63" s="1" t="s">
        <v>434</v>
      </c>
    </row>
    <row r="64" spans="1:12" x14ac:dyDescent="0.3">
      <c r="A64">
        <v>62</v>
      </c>
      <c r="B64" s="1" t="s">
        <v>438</v>
      </c>
      <c r="C64" s="1" t="s">
        <v>439</v>
      </c>
      <c r="D64" s="1" t="s">
        <v>440</v>
      </c>
      <c r="E64" s="1" t="s">
        <v>441</v>
      </c>
      <c r="F64" s="1" t="s">
        <v>414</v>
      </c>
      <c r="G64" s="1" t="str">
        <f>LEFT(legacy_ferrari_models[[#This Row],[Engine]], 4)</f>
        <v xml:space="preserve">2.9 </v>
      </c>
      <c r="H64" s="1" t="str">
        <f t="shared" si="1"/>
        <v>V8</v>
      </c>
      <c r="I64" s="1" t="s">
        <v>442</v>
      </c>
      <c r="J64" s="1" t="s">
        <v>443</v>
      </c>
      <c r="K64" s="1" t="s">
        <v>101</v>
      </c>
      <c r="L64" s="1" t="s">
        <v>189</v>
      </c>
    </row>
    <row r="65" spans="1:12" x14ac:dyDescent="0.3">
      <c r="A65">
        <v>63</v>
      </c>
      <c r="B65" s="1" t="s">
        <v>444</v>
      </c>
      <c r="C65" s="1" t="s">
        <v>445</v>
      </c>
      <c r="D65" s="1" t="s">
        <v>440</v>
      </c>
      <c r="E65" s="1" t="s">
        <v>446</v>
      </c>
      <c r="F65" s="1" t="s">
        <v>414</v>
      </c>
      <c r="G65" s="1" t="str">
        <f>LEFT(legacy_ferrari_models[[#This Row],[Engine]], 4)</f>
        <v xml:space="preserve">2.9 </v>
      </c>
      <c r="H65" s="1" t="str">
        <f t="shared" si="1"/>
        <v>V8</v>
      </c>
      <c r="I65" s="1" t="s">
        <v>442</v>
      </c>
      <c r="J65" s="1" t="s">
        <v>443</v>
      </c>
      <c r="K65" s="1" t="s">
        <v>101</v>
      </c>
      <c r="L65" s="1" t="s">
        <v>189</v>
      </c>
    </row>
    <row r="66" spans="1:12" x14ac:dyDescent="0.3">
      <c r="A66">
        <v>64</v>
      </c>
      <c r="B66" s="1" t="s">
        <v>447</v>
      </c>
      <c r="C66" s="1" t="s">
        <v>448</v>
      </c>
      <c r="D66" s="1" t="s">
        <v>449</v>
      </c>
      <c r="E66" s="1" t="s">
        <v>450</v>
      </c>
      <c r="F66" s="1" t="s">
        <v>451</v>
      </c>
      <c r="G66" s="1" t="str">
        <f>LEFT(legacy_ferrari_models[[#This Row],[Engine]], 4)</f>
        <v xml:space="preserve">2.0 </v>
      </c>
      <c r="H66" s="1" t="str">
        <f t="shared" ref="H66:H97" si="3">MID(F66, SEARCH("V", F66), LEN(F66) - SEARCH("V", F66) + 1)</f>
        <v>V8</v>
      </c>
      <c r="I66" s="1" t="s">
        <v>452</v>
      </c>
      <c r="J66" s="1" t="s">
        <v>453</v>
      </c>
      <c r="K66" s="1" t="s">
        <v>454</v>
      </c>
      <c r="L66" s="1" t="s">
        <v>142</v>
      </c>
    </row>
    <row r="67" spans="1:12" x14ac:dyDescent="0.3">
      <c r="A67">
        <v>65</v>
      </c>
      <c r="B67" s="1" t="s">
        <v>455</v>
      </c>
      <c r="C67" s="1" t="s">
        <v>456</v>
      </c>
      <c r="D67" s="1" t="s">
        <v>449</v>
      </c>
      <c r="E67" s="1" t="s">
        <v>457</v>
      </c>
      <c r="F67" s="1" t="s">
        <v>451</v>
      </c>
      <c r="G67" s="1" t="str">
        <f>LEFT(legacy_ferrari_models[[#This Row],[Engine]], 4)</f>
        <v xml:space="preserve">2.0 </v>
      </c>
      <c r="H67" s="1" t="str">
        <f t="shared" si="3"/>
        <v>V8</v>
      </c>
      <c r="I67" s="1" t="s">
        <v>452</v>
      </c>
      <c r="J67" s="1" t="s">
        <v>453</v>
      </c>
      <c r="K67" s="1" t="s">
        <v>454</v>
      </c>
      <c r="L67" s="1" t="s">
        <v>142</v>
      </c>
    </row>
    <row r="68" spans="1:12" x14ac:dyDescent="0.3">
      <c r="A68">
        <v>66</v>
      </c>
      <c r="B68" s="1" t="s">
        <v>458</v>
      </c>
      <c r="C68" s="1" t="s">
        <v>459</v>
      </c>
      <c r="D68" s="1" t="s">
        <v>449</v>
      </c>
      <c r="E68" s="1" t="s">
        <v>460</v>
      </c>
      <c r="F68" s="1" t="s">
        <v>414</v>
      </c>
      <c r="G68" s="1" t="str">
        <f>LEFT(legacy_ferrari_models[[#This Row],[Engine]], 4)</f>
        <v xml:space="preserve">2.9 </v>
      </c>
      <c r="H68" s="1" t="str">
        <f t="shared" si="3"/>
        <v>V8</v>
      </c>
      <c r="I68" s="1" t="s">
        <v>461</v>
      </c>
      <c r="J68" s="1" t="s">
        <v>462</v>
      </c>
      <c r="K68" s="1" t="s">
        <v>245</v>
      </c>
      <c r="L68" s="1" t="s">
        <v>463</v>
      </c>
    </row>
    <row r="69" spans="1:12" x14ac:dyDescent="0.3">
      <c r="A69">
        <v>67</v>
      </c>
      <c r="B69" s="1" t="s">
        <v>464</v>
      </c>
      <c r="C69" s="1" t="s">
        <v>465</v>
      </c>
      <c r="D69" s="1" t="s">
        <v>449</v>
      </c>
      <c r="E69" s="1" t="s">
        <v>466</v>
      </c>
      <c r="F69" s="1" t="s">
        <v>414</v>
      </c>
      <c r="G69" s="1" t="str">
        <f>LEFT(legacy_ferrari_models[[#This Row],[Engine]], 4)</f>
        <v xml:space="preserve">2.9 </v>
      </c>
      <c r="H69" s="1" t="str">
        <f t="shared" si="3"/>
        <v>V8</v>
      </c>
      <c r="I69" s="1" t="s">
        <v>461</v>
      </c>
      <c r="J69" s="1" t="s">
        <v>462</v>
      </c>
      <c r="K69" s="1" t="s">
        <v>245</v>
      </c>
      <c r="L69" s="1" t="s">
        <v>463</v>
      </c>
    </row>
    <row r="70" spans="1:12" x14ac:dyDescent="0.3">
      <c r="A70">
        <v>68</v>
      </c>
      <c r="B70" s="1" t="s">
        <v>467</v>
      </c>
      <c r="C70" s="1" t="s">
        <v>468</v>
      </c>
      <c r="D70" s="1" t="s">
        <v>469</v>
      </c>
      <c r="E70" s="1" t="s">
        <v>470</v>
      </c>
      <c r="F70" s="1" t="s">
        <v>471</v>
      </c>
      <c r="G70" s="1" t="str">
        <f>LEFT(legacy_ferrari_models[[#This Row],[Engine]], 4)</f>
        <v>2.9L</v>
      </c>
      <c r="H70" s="1" t="str">
        <f t="shared" si="3"/>
        <v>V8</v>
      </c>
      <c r="I70" s="1" t="s">
        <v>472</v>
      </c>
      <c r="J70" s="1" t="s">
        <v>473</v>
      </c>
      <c r="K70" s="1" t="s">
        <v>474</v>
      </c>
      <c r="L70" s="1" t="s">
        <v>475</v>
      </c>
    </row>
    <row r="71" spans="1:12" x14ac:dyDescent="0.3">
      <c r="A71">
        <v>69</v>
      </c>
      <c r="B71" s="1" t="s">
        <v>476</v>
      </c>
      <c r="C71" s="1" t="s">
        <v>477</v>
      </c>
      <c r="D71" s="1" t="s">
        <v>478</v>
      </c>
      <c r="E71" s="1" t="s">
        <v>479</v>
      </c>
      <c r="F71" s="1" t="s">
        <v>480</v>
      </c>
      <c r="G71" s="1" t="str">
        <f>LEFT(legacy_ferrari_models[[#This Row],[Engine]], 4)</f>
        <v xml:space="preserve">3.2 </v>
      </c>
      <c r="H71" s="1" t="str">
        <f t="shared" si="3"/>
        <v>V8</v>
      </c>
      <c r="I71" s="1" t="s">
        <v>481</v>
      </c>
      <c r="J71" s="1" t="s">
        <v>482</v>
      </c>
      <c r="K71" s="1" t="s">
        <v>273</v>
      </c>
      <c r="L71" s="1" t="s">
        <v>483</v>
      </c>
    </row>
    <row r="72" spans="1:12" x14ac:dyDescent="0.3">
      <c r="A72">
        <v>70</v>
      </c>
      <c r="B72" s="1" t="s">
        <v>476</v>
      </c>
      <c r="C72" s="1" t="s">
        <v>484</v>
      </c>
      <c r="D72" s="1" t="s">
        <v>478</v>
      </c>
      <c r="E72" s="1" t="s">
        <v>485</v>
      </c>
      <c r="F72" s="1" t="s">
        <v>480</v>
      </c>
      <c r="G72" s="1" t="str">
        <f>LEFT(legacy_ferrari_models[[#This Row],[Engine]], 4)</f>
        <v xml:space="preserve">3.2 </v>
      </c>
      <c r="H72" s="1" t="str">
        <f t="shared" si="3"/>
        <v>V8</v>
      </c>
      <c r="I72" s="1" t="s">
        <v>481</v>
      </c>
      <c r="J72" s="1" t="s">
        <v>482</v>
      </c>
      <c r="K72" s="1" t="s">
        <v>273</v>
      </c>
      <c r="L72" s="1" t="s">
        <v>483</v>
      </c>
    </row>
    <row r="73" spans="1:12" x14ac:dyDescent="0.3">
      <c r="A73">
        <v>71</v>
      </c>
      <c r="B73" s="1" t="s">
        <v>486</v>
      </c>
      <c r="C73" s="1" t="s">
        <v>487</v>
      </c>
      <c r="D73" s="1" t="s">
        <v>478</v>
      </c>
      <c r="E73" s="1" t="s">
        <v>101</v>
      </c>
      <c r="F73" s="1" t="s">
        <v>451</v>
      </c>
      <c r="G73" s="1" t="str">
        <f>LEFT(legacy_ferrari_models[[#This Row],[Engine]], 4)</f>
        <v xml:space="preserve">2.0 </v>
      </c>
      <c r="H73" s="1" t="str">
        <f t="shared" si="3"/>
        <v>V8</v>
      </c>
      <c r="I73" s="1" t="s">
        <v>488</v>
      </c>
      <c r="J73" s="1" t="s">
        <v>489</v>
      </c>
      <c r="K73" s="1" t="s">
        <v>490</v>
      </c>
      <c r="L73" s="1" t="s">
        <v>491</v>
      </c>
    </row>
    <row r="74" spans="1:12" x14ac:dyDescent="0.3">
      <c r="A74">
        <v>72</v>
      </c>
      <c r="B74" s="1" t="s">
        <v>492</v>
      </c>
      <c r="C74" s="1" t="s">
        <v>493</v>
      </c>
      <c r="D74" s="1" t="s">
        <v>478</v>
      </c>
      <c r="E74" s="1" t="s">
        <v>101</v>
      </c>
      <c r="F74" s="1" t="s">
        <v>451</v>
      </c>
      <c r="G74" s="1" t="str">
        <f>LEFT(legacy_ferrari_models[[#This Row],[Engine]], 4)</f>
        <v xml:space="preserve">2.0 </v>
      </c>
      <c r="H74" s="1" t="str">
        <f t="shared" si="3"/>
        <v>V8</v>
      </c>
      <c r="I74" s="1" t="s">
        <v>488</v>
      </c>
      <c r="J74" s="1" t="s">
        <v>489</v>
      </c>
      <c r="K74" s="1" t="s">
        <v>490</v>
      </c>
      <c r="L74" s="1" t="s">
        <v>491</v>
      </c>
    </row>
    <row r="75" spans="1:12" x14ac:dyDescent="0.3">
      <c r="A75">
        <v>73</v>
      </c>
      <c r="B75" s="1" t="s">
        <v>494</v>
      </c>
      <c r="C75" s="1" t="s">
        <v>495</v>
      </c>
      <c r="D75" s="1" t="s">
        <v>496</v>
      </c>
      <c r="E75" s="1" t="s">
        <v>497</v>
      </c>
      <c r="F75" s="1" t="s">
        <v>498</v>
      </c>
      <c r="G75" s="1" t="str">
        <f>LEFT(legacy_ferrari_models[[#This Row],[Engine]], 4)</f>
        <v xml:space="preserve">3.0 </v>
      </c>
      <c r="H75" s="1" t="str">
        <f t="shared" si="3"/>
        <v>V8</v>
      </c>
      <c r="I75" s="1" t="s">
        <v>442</v>
      </c>
      <c r="J75" s="1" t="s">
        <v>499</v>
      </c>
      <c r="K75" s="1" t="s">
        <v>500</v>
      </c>
      <c r="L75" s="1" t="s">
        <v>163</v>
      </c>
    </row>
    <row r="76" spans="1:12" x14ac:dyDescent="0.3">
      <c r="A76">
        <v>74</v>
      </c>
      <c r="B76" s="1" t="s">
        <v>501</v>
      </c>
      <c r="C76" s="1" t="s">
        <v>502</v>
      </c>
      <c r="D76" s="1" t="s">
        <v>449</v>
      </c>
      <c r="E76" s="1" t="s">
        <v>503</v>
      </c>
      <c r="F76" s="1" t="s">
        <v>498</v>
      </c>
      <c r="G76" s="1" t="str">
        <f>LEFT(legacy_ferrari_models[[#This Row],[Engine]], 4)</f>
        <v xml:space="preserve">3.0 </v>
      </c>
      <c r="H76" s="1" t="str">
        <f t="shared" si="3"/>
        <v>V8</v>
      </c>
      <c r="I76" s="1" t="s">
        <v>461</v>
      </c>
      <c r="J76" s="1" t="s">
        <v>462</v>
      </c>
      <c r="K76" s="1" t="s">
        <v>504</v>
      </c>
      <c r="L76" s="1" t="s">
        <v>142</v>
      </c>
    </row>
    <row r="77" spans="1:12" x14ac:dyDescent="0.3">
      <c r="A77">
        <v>75</v>
      </c>
      <c r="B77" s="1" t="s">
        <v>505</v>
      </c>
      <c r="C77" s="1" t="s">
        <v>506</v>
      </c>
      <c r="D77" s="1" t="s">
        <v>507</v>
      </c>
      <c r="E77" s="1" t="s">
        <v>508</v>
      </c>
      <c r="F77" s="1" t="s">
        <v>498</v>
      </c>
      <c r="G77" s="1" t="str">
        <f>LEFT(legacy_ferrari_models[[#This Row],[Engine]], 4)</f>
        <v xml:space="preserve">3.0 </v>
      </c>
      <c r="H77" s="1" t="str">
        <f t="shared" si="3"/>
        <v>V8</v>
      </c>
      <c r="I77" s="1" t="s">
        <v>461</v>
      </c>
      <c r="J77" s="1" t="s">
        <v>462</v>
      </c>
      <c r="K77" s="1" t="s">
        <v>504</v>
      </c>
      <c r="L77" s="1" t="s">
        <v>142</v>
      </c>
    </row>
    <row r="78" spans="1:12" x14ac:dyDescent="0.3">
      <c r="A78">
        <v>76</v>
      </c>
      <c r="B78" s="1" t="s">
        <v>509</v>
      </c>
      <c r="C78" s="1" t="s">
        <v>510</v>
      </c>
      <c r="D78" s="1" t="s">
        <v>511</v>
      </c>
      <c r="E78" s="1" t="s">
        <v>512</v>
      </c>
      <c r="F78" s="1" t="s">
        <v>480</v>
      </c>
      <c r="G78" s="1" t="str">
        <f>LEFT(legacy_ferrari_models[[#This Row],[Engine]], 4)</f>
        <v xml:space="preserve">3.2 </v>
      </c>
      <c r="H78" s="1" t="str">
        <f t="shared" si="3"/>
        <v>V8</v>
      </c>
      <c r="I78" s="1" t="s">
        <v>481</v>
      </c>
      <c r="J78" s="1" t="s">
        <v>513</v>
      </c>
      <c r="K78" s="1" t="s">
        <v>504</v>
      </c>
      <c r="L78" s="1" t="s">
        <v>134</v>
      </c>
    </row>
    <row r="79" spans="1:12" x14ac:dyDescent="0.3">
      <c r="A79">
        <v>77</v>
      </c>
      <c r="B79" s="1" t="s">
        <v>514</v>
      </c>
      <c r="C79" s="1" t="s">
        <v>510</v>
      </c>
      <c r="D79" s="1" t="s">
        <v>511</v>
      </c>
      <c r="E79" s="1" t="s">
        <v>515</v>
      </c>
      <c r="F79" s="1" t="s">
        <v>480</v>
      </c>
      <c r="G79" s="1" t="str">
        <f>LEFT(legacy_ferrari_models[[#This Row],[Engine]], 4)</f>
        <v xml:space="preserve">3.2 </v>
      </c>
      <c r="H79" s="1" t="str">
        <f t="shared" si="3"/>
        <v>V8</v>
      </c>
      <c r="I79" s="1" t="s">
        <v>481</v>
      </c>
      <c r="J79" s="1" t="s">
        <v>513</v>
      </c>
      <c r="K79" s="1" t="s">
        <v>504</v>
      </c>
      <c r="L79" s="1" t="s">
        <v>134</v>
      </c>
    </row>
    <row r="80" spans="1:12" x14ac:dyDescent="0.3">
      <c r="A80">
        <v>78</v>
      </c>
      <c r="B80" s="1" t="s">
        <v>516</v>
      </c>
      <c r="C80" s="1" t="s">
        <v>517</v>
      </c>
      <c r="D80" s="1" t="s">
        <v>518</v>
      </c>
      <c r="E80" s="1" t="s">
        <v>519</v>
      </c>
      <c r="F80" s="1" t="s">
        <v>520</v>
      </c>
      <c r="G80" s="1" t="str">
        <f>LEFT(legacy_ferrari_models[[#This Row],[Engine]], 4)</f>
        <v xml:space="preserve">3.4 </v>
      </c>
      <c r="H80" s="1" t="str">
        <f t="shared" si="3"/>
        <v>V8</v>
      </c>
      <c r="I80" s="1" t="s">
        <v>521</v>
      </c>
      <c r="J80" s="1" t="s">
        <v>522</v>
      </c>
      <c r="K80" s="1" t="s">
        <v>454</v>
      </c>
      <c r="L80" s="1" t="s">
        <v>523</v>
      </c>
    </row>
    <row r="81" spans="1:12" x14ac:dyDescent="0.3">
      <c r="A81">
        <v>79</v>
      </c>
      <c r="B81" s="1" t="s">
        <v>524</v>
      </c>
      <c r="C81" s="1" t="s">
        <v>517</v>
      </c>
      <c r="D81" s="1" t="s">
        <v>518</v>
      </c>
      <c r="E81" s="1" t="s">
        <v>525</v>
      </c>
      <c r="F81" s="1" t="s">
        <v>520</v>
      </c>
      <c r="G81" s="1" t="str">
        <f>LEFT(legacy_ferrari_models[[#This Row],[Engine]], 4)</f>
        <v xml:space="preserve">3.4 </v>
      </c>
      <c r="H81" s="1" t="str">
        <f t="shared" si="3"/>
        <v>V8</v>
      </c>
      <c r="I81" s="1" t="s">
        <v>521</v>
      </c>
      <c r="J81" s="1" t="s">
        <v>522</v>
      </c>
      <c r="K81" s="1" t="s">
        <v>454</v>
      </c>
      <c r="L81" s="1" t="s">
        <v>523</v>
      </c>
    </row>
    <row r="82" spans="1:12" x14ac:dyDescent="0.3">
      <c r="A82">
        <v>80</v>
      </c>
      <c r="B82" s="1" t="s">
        <v>526</v>
      </c>
      <c r="C82" s="1" t="s">
        <v>527</v>
      </c>
      <c r="D82" s="1" t="s">
        <v>528</v>
      </c>
      <c r="E82" s="1" t="s">
        <v>529</v>
      </c>
      <c r="F82" s="1" t="s">
        <v>401</v>
      </c>
      <c r="G82" s="1" t="str">
        <f>LEFT(legacy_ferrari_models[[#This Row],[Engine]], 4)</f>
        <v xml:space="preserve">4.9 </v>
      </c>
      <c r="H82" s="1" t="str">
        <f>MID(F56, SEARCH("Flat", F56), LEN(F56) - SEARCH("Flat", F56) + 1)</f>
        <v>Flat-12</v>
      </c>
      <c r="I82" s="1" t="s">
        <v>530</v>
      </c>
      <c r="J82" s="1" t="s">
        <v>531</v>
      </c>
      <c r="K82" s="1" t="s">
        <v>532</v>
      </c>
      <c r="L82" s="1" t="s">
        <v>533</v>
      </c>
    </row>
    <row r="83" spans="1:12" x14ac:dyDescent="0.3">
      <c r="A83">
        <v>81</v>
      </c>
      <c r="B83" s="1" t="s">
        <v>534</v>
      </c>
      <c r="C83" s="1" t="s">
        <v>535</v>
      </c>
      <c r="D83" s="1" t="s">
        <v>536</v>
      </c>
      <c r="E83" s="1" t="s">
        <v>537</v>
      </c>
      <c r="F83" s="1" t="s">
        <v>401</v>
      </c>
      <c r="G83" s="1" t="str">
        <f>LEFT(legacy_ferrari_models[[#This Row],[Engine]], 4)</f>
        <v xml:space="preserve">4.9 </v>
      </c>
      <c r="H83" s="1" t="str">
        <f t="shared" ref="H83:H84" si="4">MID(F57, SEARCH("Flat", F57), LEN(F57) - SEARCH("Flat", F57) + 1)</f>
        <v>Flat-12</v>
      </c>
      <c r="I83" s="1" t="s">
        <v>538</v>
      </c>
      <c r="J83" s="1" t="s">
        <v>539</v>
      </c>
      <c r="K83" s="1" t="s">
        <v>474</v>
      </c>
      <c r="L83" s="1" t="s">
        <v>540</v>
      </c>
    </row>
    <row r="84" spans="1:12" x14ac:dyDescent="0.3">
      <c r="A84">
        <v>82</v>
      </c>
      <c r="B84" s="1" t="s">
        <v>541</v>
      </c>
      <c r="C84" s="1" t="s">
        <v>542</v>
      </c>
      <c r="D84" s="1" t="s">
        <v>543</v>
      </c>
      <c r="E84" s="1" t="s">
        <v>544</v>
      </c>
      <c r="F84" s="1" t="s">
        <v>401</v>
      </c>
      <c r="G84" s="1" t="str">
        <f>LEFT(legacy_ferrari_models[[#This Row],[Engine]], 4)</f>
        <v xml:space="preserve">4.9 </v>
      </c>
      <c r="H84" s="1" t="str">
        <f t="shared" si="4"/>
        <v>Flat-12</v>
      </c>
      <c r="I84" s="1" t="s">
        <v>545</v>
      </c>
      <c r="J84" s="1" t="s">
        <v>546</v>
      </c>
      <c r="K84" s="1" t="s">
        <v>547</v>
      </c>
      <c r="L84" s="1" t="s">
        <v>548</v>
      </c>
    </row>
    <row r="85" spans="1:12" x14ac:dyDescent="0.3">
      <c r="A85">
        <v>83</v>
      </c>
      <c r="B85" s="1" t="s">
        <v>549</v>
      </c>
      <c r="C85" s="1" t="s">
        <v>550</v>
      </c>
      <c r="D85" s="1" t="s">
        <v>518</v>
      </c>
      <c r="E85" s="1" t="s">
        <v>551</v>
      </c>
      <c r="F85" s="1" t="s">
        <v>520</v>
      </c>
      <c r="G85" s="1" t="str">
        <f>LEFT(legacy_ferrari_models[[#This Row],[Engine]], 4)</f>
        <v xml:space="preserve">3.4 </v>
      </c>
      <c r="H85" s="1" t="str">
        <f t="shared" si="3"/>
        <v>V8</v>
      </c>
      <c r="I85" s="1" t="s">
        <v>552</v>
      </c>
      <c r="J85" s="1" t="s">
        <v>522</v>
      </c>
      <c r="K85" s="1" t="s">
        <v>553</v>
      </c>
      <c r="L85" s="1" t="s">
        <v>483</v>
      </c>
    </row>
    <row r="86" spans="1:12" x14ac:dyDescent="0.3">
      <c r="A86">
        <v>84</v>
      </c>
      <c r="B86" s="1" t="s">
        <v>554</v>
      </c>
      <c r="C86" s="1" t="s">
        <v>555</v>
      </c>
      <c r="D86" s="1" t="s">
        <v>518</v>
      </c>
      <c r="E86" s="1" t="s">
        <v>556</v>
      </c>
      <c r="F86" s="1" t="s">
        <v>520</v>
      </c>
      <c r="G86" s="1" t="str">
        <f>LEFT(legacy_ferrari_models[[#This Row],[Engine]], 4)</f>
        <v xml:space="preserve">3.4 </v>
      </c>
      <c r="H86" s="1" t="str">
        <f t="shared" si="3"/>
        <v>V8</v>
      </c>
      <c r="I86" s="1" t="s">
        <v>552</v>
      </c>
      <c r="J86" s="1" t="s">
        <v>522</v>
      </c>
      <c r="K86" s="1" t="s">
        <v>557</v>
      </c>
      <c r="L86" s="1" t="s">
        <v>483</v>
      </c>
    </row>
    <row r="87" spans="1:12" x14ac:dyDescent="0.3">
      <c r="A87">
        <v>85</v>
      </c>
      <c r="B87" s="1" t="s">
        <v>558</v>
      </c>
      <c r="C87" s="1" t="s">
        <v>559</v>
      </c>
      <c r="D87" s="1" t="s">
        <v>560</v>
      </c>
      <c r="E87" s="1" t="s">
        <v>561</v>
      </c>
      <c r="F87" s="1" t="s">
        <v>520</v>
      </c>
      <c r="G87" s="1" t="str">
        <f>LEFT(legacy_ferrari_models[[#This Row],[Engine]], 4)</f>
        <v xml:space="preserve">3.4 </v>
      </c>
      <c r="H87" s="1" t="str">
        <f t="shared" si="3"/>
        <v>V8</v>
      </c>
      <c r="I87" s="1" t="s">
        <v>562</v>
      </c>
      <c r="J87" s="1" t="s">
        <v>522</v>
      </c>
      <c r="K87" s="1" t="s">
        <v>227</v>
      </c>
      <c r="L87" s="1" t="s">
        <v>228</v>
      </c>
    </row>
    <row r="88" spans="1:12" x14ac:dyDescent="0.3">
      <c r="A88">
        <v>86</v>
      </c>
      <c r="B88" s="1" t="s">
        <v>563</v>
      </c>
      <c r="C88" s="1" t="s">
        <v>564</v>
      </c>
      <c r="D88" s="1" t="s">
        <v>560</v>
      </c>
      <c r="E88" s="1" t="s">
        <v>565</v>
      </c>
      <c r="F88" s="1" t="s">
        <v>520</v>
      </c>
      <c r="G88" s="1" t="str">
        <f>LEFT(legacy_ferrari_models[[#This Row],[Engine]], 4)</f>
        <v xml:space="preserve">3.4 </v>
      </c>
      <c r="H88" s="1" t="str">
        <f t="shared" si="3"/>
        <v>V8</v>
      </c>
      <c r="I88" s="1" t="s">
        <v>562</v>
      </c>
      <c r="J88" s="1" t="s">
        <v>522</v>
      </c>
      <c r="K88" s="1" t="s">
        <v>227</v>
      </c>
      <c r="L88" s="1" t="s">
        <v>228</v>
      </c>
    </row>
    <row r="89" spans="1:12" x14ac:dyDescent="0.3">
      <c r="A89">
        <v>87</v>
      </c>
      <c r="B89" s="1" t="s">
        <v>566</v>
      </c>
      <c r="C89" s="1" t="s">
        <v>567</v>
      </c>
      <c r="D89" s="1" t="s">
        <v>560</v>
      </c>
      <c r="E89" s="1" t="s">
        <v>568</v>
      </c>
      <c r="F89" s="1" t="s">
        <v>520</v>
      </c>
      <c r="G89" s="1" t="str">
        <f>LEFT(legacy_ferrari_models[[#This Row],[Engine]], 4)</f>
        <v xml:space="preserve">3.4 </v>
      </c>
      <c r="H89" s="1" t="str">
        <f t="shared" si="3"/>
        <v>V8</v>
      </c>
      <c r="I89" s="1" t="s">
        <v>562</v>
      </c>
      <c r="J89" s="1" t="s">
        <v>522</v>
      </c>
      <c r="K89" s="1" t="s">
        <v>227</v>
      </c>
      <c r="L89" s="1" t="s">
        <v>228</v>
      </c>
    </row>
    <row r="90" spans="1:12" x14ac:dyDescent="0.3">
      <c r="A90">
        <v>88</v>
      </c>
      <c r="B90" s="1" t="s">
        <v>569</v>
      </c>
      <c r="C90" s="1" t="s">
        <v>570</v>
      </c>
      <c r="D90" s="1" t="s">
        <v>571</v>
      </c>
      <c r="E90" s="1" t="s">
        <v>289</v>
      </c>
      <c r="F90" s="1" t="s">
        <v>520</v>
      </c>
      <c r="G90" s="1" t="str">
        <f>LEFT(legacy_ferrari_models[[#This Row],[Engine]], 4)</f>
        <v xml:space="preserve">3.4 </v>
      </c>
      <c r="H90" s="1" t="str">
        <f t="shared" si="3"/>
        <v>V8</v>
      </c>
      <c r="I90" s="1" t="s">
        <v>572</v>
      </c>
      <c r="J90" s="1" t="s">
        <v>522</v>
      </c>
      <c r="K90" s="1" t="s">
        <v>573</v>
      </c>
      <c r="L90" s="1" t="s">
        <v>574</v>
      </c>
    </row>
    <row r="91" spans="1:12" x14ac:dyDescent="0.3">
      <c r="A91">
        <v>89</v>
      </c>
      <c r="B91" s="1" t="s">
        <v>575</v>
      </c>
      <c r="C91" s="1" t="s">
        <v>576</v>
      </c>
      <c r="D91" s="1" t="s">
        <v>577</v>
      </c>
      <c r="E91" s="1" t="s">
        <v>578</v>
      </c>
      <c r="F91" s="1" t="s">
        <v>579</v>
      </c>
      <c r="G91" s="1" t="str">
        <f>LEFT(legacy_ferrari_models[[#This Row],[Engine]], 4)</f>
        <v xml:space="preserve">3.5 </v>
      </c>
      <c r="H91" s="1" t="str">
        <f t="shared" si="3"/>
        <v>V8</v>
      </c>
      <c r="I91" s="1" t="s">
        <v>580</v>
      </c>
      <c r="J91" s="1" t="s">
        <v>581</v>
      </c>
      <c r="K91" s="1" t="s">
        <v>547</v>
      </c>
      <c r="L91" s="1" t="s">
        <v>582</v>
      </c>
    </row>
    <row r="92" spans="1:12" x14ac:dyDescent="0.3">
      <c r="A92">
        <v>90</v>
      </c>
      <c r="B92" s="1" t="s">
        <v>583</v>
      </c>
      <c r="C92" s="1" t="s">
        <v>584</v>
      </c>
      <c r="D92" s="1" t="s">
        <v>585</v>
      </c>
      <c r="E92" s="1" t="s">
        <v>586</v>
      </c>
      <c r="F92" s="1" t="s">
        <v>579</v>
      </c>
      <c r="G92" s="1" t="str">
        <f>LEFT(legacy_ferrari_models[[#This Row],[Engine]], 4)</f>
        <v xml:space="preserve">3.5 </v>
      </c>
      <c r="H92" s="1" t="str">
        <f t="shared" si="3"/>
        <v>V8</v>
      </c>
      <c r="I92" s="1" t="s">
        <v>580</v>
      </c>
      <c r="J92" s="1" t="s">
        <v>581</v>
      </c>
      <c r="K92" s="1" t="s">
        <v>547</v>
      </c>
      <c r="L92" s="1" t="s">
        <v>582</v>
      </c>
    </row>
    <row r="93" spans="1:12" x14ac:dyDescent="0.3">
      <c r="A93">
        <v>91</v>
      </c>
      <c r="B93" s="1" t="s">
        <v>587</v>
      </c>
      <c r="C93" s="1" t="s">
        <v>588</v>
      </c>
      <c r="D93" s="1" t="s">
        <v>589</v>
      </c>
      <c r="E93" s="1" t="s">
        <v>590</v>
      </c>
      <c r="F93" s="1" t="s">
        <v>579</v>
      </c>
      <c r="G93" s="1" t="str">
        <f>LEFT(legacy_ferrari_models[[#This Row],[Engine]], 4)</f>
        <v xml:space="preserve">3.5 </v>
      </c>
      <c r="H93" s="1" t="str">
        <f t="shared" si="3"/>
        <v>V8</v>
      </c>
      <c r="I93" s="1" t="s">
        <v>580</v>
      </c>
      <c r="J93" s="1" t="s">
        <v>581</v>
      </c>
      <c r="K93" s="1" t="s">
        <v>547</v>
      </c>
      <c r="L93" s="1" t="s">
        <v>591</v>
      </c>
    </row>
    <row r="94" spans="1:12" x14ac:dyDescent="0.3">
      <c r="A94">
        <v>92</v>
      </c>
      <c r="B94" s="1" t="s">
        <v>592</v>
      </c>
      <c r="C94" s="1" t="s">
        <v>576</v>
      </c>
      <c r="D94" s="1" t="s">
        <v>593</v>
      </c>
      <c r="E94" s="1" t="s">
        <v>594</v>
      </c>
      <c r="F94" s="1" t="s">
        <v>579</v>
      </c>
      <c r="G94" s="1" t="str">
        <f>LEFT(legacy_ferrari_models[[#This Row],[Engine]], 4)</f>
        <v xml:space="preserve">3.5 </v>
      </c>
      <c r="H94" s="1" t="str">
        <f t="shared" si="3"/>
        <v>V8</v>
      </c>
      <c r="I94" s="1" t="s">
        <v>580</v>
      </c>
      <c r="J94" s="1" t="s">
        <v>581</v>
      </c>
      <c r="K94" s="1" t="s">
        <v>547</v>
      </c>
      <c r="L94" s="1" t="s">
        <v>582</v>
      </c>
    </row>
    <row r="95" spans="1:12" x14ac:dyDescent="0.3">
      <c r="A95">
        <v>93</v>
      </c>
      <c r="B95" s="1" t="s">
        <v>595</v>
      </c>
      <c r="C95" s="1" t="s">
        <v>584</v>
      </c>
      <c r="D95" s="1" t="s">
        <v>593</v>
      </c>
      <c r="E95" s="1" t="s">
        <v>596</v>
      </c>
      <c r="F95" s="1" t="s">
        <v>579</v>
      </c>
      <c r="G95" s="1" t="str">
        <f>LEFT(legacy_ferrari_models[[#This Row],[Engine]], 4)</f>
        <v xml:space="preserve">3.5 </v>
      </c>
      <c r="H95" s="1" t="str">
        <f t="shared" si="3"/>
        <v>V8</v>
      </c>
      <c r="I95" s="1" t="s">
        <v>580</v>
      </c>
      <c r="J95" s="1" t="s">
        <v>581</v>
      </c>
      <c r="K95" s="1" t="s">
        <v>547</v>
      </c>
      <c r="L95" s="1" t="s">
        <v>582</v>
      </c>
    </row>
    <row r="96" spans="1:12" x14ac:dyDescent="0.3">
      <c r="A96">
        <v>94</v>
      </c>
      <c r="B96" s="1" t="s">
        <v>597</v>
      </c>
      <c r="C96" s="1" t="s">
        <v>588</v>
      </c>
      <c r="D96" s="1" t="s">
        <v>593</v>
      </c>
      <c r="E96" s="1" t="s">
        <v>598</v>
      </c>
      <c r="F96" s="1" t="s">
        <v>579</v>
      </c>
      <c r="G96" s="1" t="str">
        <f>LEFT(legacy_ferrari_models[[#This Row],[Engine]], 4)</f>
        <v xml:space="preserve">3.5 </v>
      </c>
      <c r="H96" s="1" t="str">
        <f t="shared" si="3"/>
        <v>V8</v>
      </c>
      <c r="I96" s="1" t="s">
        <v>580</v>
      </c>
      <c r="J96" s="1" t="s">
        <v>581</v>
      </c>
      <c r="K96" s="1" t="s">
        <v>547</v>
      </c>
      <c r="L96" s="1" t="s">
        <v>591</v>
      </c>
    </row>
    <row r="97" spans="1:12" x14ac:dyDescent="0.3">
      <c r="A97">
        <v>95</v>
      </c>
      <c r="B97" s="1" t="s">
        <v>599</v>
      </c>
      <c r="C97" s="1" t="s">
        <v>600</v>
      </c>
      <c r="D97" s="1" t="s">
        <v>601</v>
      </c>
      <c r="E97" s="1" t="s">
        <v>602</v>
      </c>
      <c r="F97" s="1" t="s">
        <v>603</v>
      </c>
      <c r="G97" s="1" t="str">
        <f>LEFT(legacy_ferrari_models[[#This Row],[Engine]], 4)</f>
        <v xml:space="preserve">5.5 </v>
      </c>
      <c r="H97" s="1" t="str">
        <f t="shared" si="3"/>
        <v>V12</v>
      </c>
      <c r="I97" s="1" t="s">
        <v>604</v>
      </c>
      <c r="J97" s="1" t="s">
        <v>605</v>
      </c>
      <c r="K97" s="1" t="s">
        <v>182</v>
      </c>
      <c r="L97" s="1" t="s">
        <v>91</v>
      </c>
    </row>
    <row r="98" spans="1:12" x14ac:dyDescent="0.3">
      <c r="A98">
        <v>96</v>
      </c>
      <c r="B98" s="1" t="s">
        <v>606</v>
      </c>
      <c r="C98" s="1" t="s">
        <v>600</v>
      </c>
      <c r="D98" s="1" t="s">
        <v>607</v>
      </c>
      <c r="E98" s="1" t="s">
        <v>608</v>
      </c>
      <c r="F98" s="1" t="s">
        <v>603</v>
      </c>
      <c r="G98" s="1" t="str">
        <f>LEFT(legacy_ferrari_models[[#This Row],[Engine]], 4)</f>
        <v xml:space="preserve">5.5 </v>
      </c>
      <c r="H98" s="1" t="str">
        <f t="shared" ref="H98:H129" si="5">MID(F98, SEARCH("V", F98), LEN(F98) - SEARCH("V", F98) + 1)</f>
        <v>V12</v>
      </c>
      <c r="I98" s="1" t="s">
        <v>604</v>
      </c>
      <c r="J98" s="1" t="s">
        <v>605</v>
      </c>
      <c r="K98" s="1" t="s">
        <v>182</v>
      </c>
      <c r="L98" s="1" t="s">
        <v>91</v>
      </c>
    </row>
    <row r="99" spans="1:12" x14ac:dyDescent="0.3">
      <c r="A99">
        <v>97</v>
      </c>
      <c r="B99" s="1" t="s">
        <v>609</v>
      </c>
      <c r="C99" s="1" t="s">
        <v>600</v>
      </c>
      <c r="D99" s="1" t="s">
        <v>610</v>
      </c>
      <c r="E99" s="1" t="s">
        <v>611</v>
      </c>
      <c r="F99" s="1" t="s">
        <v>603</v>
      </c>
      <c r="G99" s="1" t="str">
        <f>LEFT(legacy_ferrari_models[[#This Row],[Engine]], 4)</f>
        <v xml:space="preserve">5.5 </v>
      </c>
      <c r="H99" s="1" t="str">
        <f t="shared" si="5"/>
        <v>V12</v>
      </c>
      <c r="I99" s="1" t="s">
        <v>612</v>
      </c>
      <c r="J99" s="1" t="s">
        <v>613</v>
      </c>
      <c r="K99" s="1" t="s">
        <v>614</v>
      </c>
      <c r="L99" s="1" t="s">
        <v>91</v>
      </c>
    </row>
    <row r="100" spans="1:12" x14ac:dyDescent="0.3">
      <c r="A100">
        <v>98</v>
      </c>
      <c r="B100" s="1" t="s">
        <v>615</v>
      </c>
      <c r="C100" s="1" t="s">
        <v>600</v>
      </c>
      <c r="D100" s="1" t="s">
        <v>610</v>
      </c>
      <c r="E100" s="1" t="s">
        <v>616</v>
      </c>
      <c r="F100" s="1" t="s">
        <v>603</v>
      </c>
      <c r="G100" s="1" t="str">
        <f>LEFT(legacy_ferrari_models[[#This Row],[Engine]], 4)</f>
        <v xml:space="preserve">5.5 </v>
      </c>
      <c r="H100" s="1" t="str">
        <f t="shared" si="5"/>
        <v>V12</v>
      </c>
      <c r="I100" s="1" t="s">
        <v>612</v>
      </c>
      <c r="J100" s="1" t="s">
        <v>613</v>
      </c>
      <c r="K100" s="1" t="s">
        <v>614</v>
      </c>
      <c r="L100" s="1" t="s">
        <v>91</v>
      </c>
    </row>
    <row r="101" spans="1:12" x14ac:dyDescent="0.3">
      <c r="A101">
        <v>99</v>
      </c>
      <c r="B101" s="1" t="s">
        <v>617</v>
      </c>
      <c r="C101" s="1" t="s">
        <v>618</v>
      </c>
      <c r="D101" s="1" t="s">
        <v>619</v>
      </c>
      <c r="E101" s="1" t="s">
        <v>620</v>
      </c>
      <c r="F101" s="1" t="s">
        <v>603</v>
      </c>
      <c r="G101" s="1" t="str">
        <f>LEFT(legacy_ferrari_models[[#This Row],[Engine]], 4)</f>
        <v xml:space="preserve">5.5 </v>
      </c>
      <c r="H101" s="1" t="str">
        <f t="shared" si="5"/>
        <v>V12</v>
      </c>
      <c r="I101" s="1" t="s">
        <v>612</v>
      </c>
      <c r="J101" s="1" t="s">
        <v>613</v>
      </c>
      <c r="K101" s="1" t="s">
        <v>614</v>
      </c>
      <c r="L101" s="1" t="s">
        <v>91</v>
      </c>
    </row>
    <row r="102" spans="1:12" x14ac:dyDescent="0.3">
      <c r="A102">
        <v>100</v>
      </c>
      <c r="B102" s="1" t="s">
        <v>621</v>
      </c>
      <c r="C102" s="1" t="s">
        <v>622</v>
      </c>
      <c r="D102" s="1" t="s">
        <v>623</v>
      </c>
      <c r="E102" s="1" t="s">
        <v>624</v>
      </c>
      <c r="F102" s="1" t="s">
        <v>603</v>
      </c>
      <c r="G102" s="1" t="str">
        <f>LEFT(legacy_ferrari_models[[#This Row],[Engine]], 4)</f>
        <v xml:space="preserve">5.5 </v>
      </c>
      <c r="H102" s="1" t="str">
        <f t="shared" si="5"/>
        <v>V12</v>
      </c>
      <c r="I102" s="1" t="s">
        <v>625</v>
      </c>
      <c r="J102" s="1" t="s">
        <v>626</v>
      </c>
      <c r="K102" s="1" t="s">
        <v>627</v>
      </c>
      <c r="L102" s="1" t="s">
        <v>59</v>
      </c>
    </row>
    <row r="103" spans="1:12" x14ac:dyDescent="0.3">
      <c r="A103">
        <v>101</v>
      </c>
      <c r="B103" s="1" t="s">
        <v>628</v>
      </c>
      <c r="C103" s="1" t="s">
        <v>629</v>
      </c>
      <c r="D103" s="1" t="s">
        <v>630</v>
      </c>
      <c r="E103" s="1" t="s">
        <v>631</v>
      </c>
      <c r="F103" s="1" t="s">
        <v>603</v>
      </c>
      <c r="G103" s="1" t="str">
        <f>LEFT(legacy_ferrari_models[[#This Row],[Engine]], 4)</f>
        <v xml:space="preserve">5.5 </v>
      </c>
      <c r="H103" s="1" t="str">
        <f t="shared" si="5"/>
        <v>V12</v>
      </c>
      <c r="I103" s="1" t="s">
        <v>625</v>
      </c>
      <c r="J103" s="1" t="s">
        <v>626</v>
      </c>
      <c r="K103" s="1" t="s">
        <v>627</v>
      </c>
      <c r="L103" s="1" t="s">
        <v>91</v>
      </c>
    </row>
    <row r="104" spans="1:12" x14ac:dyDescent="0.3">
      <c r="A104">
        <v>102</v>
      </c>
      <c r="B104" s="1" t="s">
        <v>632</v>
      </c>
      <c r="C104" s="1" t="s">
        <v>633</v>
      </c>
      <c r="D104" s="1" t="s">
        <v>634</v>
      </c>
      <c r="E104" s="1" t="s">
        <v>635</v>
      </c>
      <c r="F104" s="1" t="s">
        <v>636</v>
      </c>
      <c r="G104" s="1" t="str">
        <f>LEFT(legacy_ferrari_models[[#This Row],[Engine]], 4)</f>
        <v xml:space="preserve">5.7 </v>
      </c>
      <c r="H104" s="1" t="str">
        <f t="shared" si="5"/>
        <v>V12</v>
      </c>
      <c r="I104" s="1" t="s">
        <v>637</v>
      </c>
      <c r="J104" s="1" t="s">
        <v>638</v>
      </c>
      <c r="K104" s="1" t="s">
        <v>639</v>
      </c>
      <c r="L104" s="1" t="s">
        <v>640</v>
      </c>
    </row>
    <row r="105" spans="1:12" x14ac:dyDescent="0.3">
      <c r="A105">
        <v>103</v>
      </c>
      <c r="B105" s="1" t="s">
        <v>641</v>
      </c>
      <c r="C105" s="1" t="s">
        <v>642</v>
      </c>
      <c r="D105" s="1" t="s">
        <v>643</v>
      </c>
      <c r="E105" s="1" t="s">
        <v>644</v>
      </c>
      <c r="F105" s="1" t="s">
        <v>636</v>
      </c>
      <c r="G105" s="1" t="str">
        <f>LEFT(legacy_ferrari_models[[#This Row],[Engine]], 4)</f>
        <v xml:space="preserve">5.7 </v>
      </c>
      <c r="H105" s="1" t="str">
        <f t="shared" si="5"/>
        <v>V12</v>
      </c>
      <c r="I105" s="1" t="s">
        <v>645</v>
      </c>
      <c r="J105" s="1" t="s">
        <v>638</v>
      </c>
      <c r="K105" s="1" t="s">
        <v>646</v>
      </c>
      <c r="L105" s="1" t="s">
        <v>59</v>
      </c>
    </row>
    <row r="106" spans="1:12" x14ac:dyDescent="0.3">
      <c r="A106">
        <v>104</v>
      </c>
      <c r="B106" s="1" t="s">
        <v>647</v>
      </c>
      <c r="C106" s="1" t="s">
        <v>648</v>
      </c>
      <c r="D106" s="1" t="s">
        <v>649</v>
      </c>
      <c r="E106" s="1" t="s">
        <v>650</v>
      </c>
      <c r="F106" s="1" t="s">
        <v>651</v>
      </c>
      <c r="G106" s="1" t="str">
        <f>LEFT(legacy_ferrari_models[[#This Row],[Engine]], 4)</f>
        <v xml:space="preserve">3.6 </v>
      </c>
      <c r="H106" s="1" t="str">
        <f t="shared" si="5"/>
        <v>V8</v>
      </c>
      <c r="I106" s="1" t="s">
        <v>652</v>
      </c>
      <c r="J106" s="1" t="s">
        <v>653</v>
      </c>
      <c r="K106" s="1" t="s">
        <v>654</v>
      </c>
      <c r="L106" s="1" t="s">
        <v>475</v>
      </c>
    </row>
    <row r="107" spans="1:12" x14ac:dyDescent="0.3">
      <c r="A107">
        <v>105</v>
      </c>
      <c r="B107" s="1" t="s">
        <v>655</v>
      </c>
      <c r="C107" s="1" t="s">
        <v>656</v>
      </c>
      <c r="D107" s="1" t="s">
        <v>657</v>
      </c>
      <c r="E107" s="1" t="s">
        <v>658</v>
      </c>
      <c r="F107" s="1" t="s">
        <v>651</v>
      </c>
      <c r="G107" s="1" t="str">
        <f>LEFT(legacy_ferrari_models[[#This Row],[Engine]], 4)</f>
        <v xml:space="preserve">3.6 </v>
      </c>
      <c r="H107" s="1" t="str">
        <f t="shared" si="5"/>
        <v>V8</v>
      </c>
      <c r="I107" s="1" t="s">
        <v>652</v>
      </c>
      <c r="J107" s="1" t="s">
        <v>653</v>
      </c>
      <c r="K107" s="1" t="s">
        <v>659</v>
      </c>
      <c r="L107" s="1" t="s">
        <v>533</v>
      </c>
    </row>
    <row r="108" spans="1:12" x14ac:dyDescent="0.3">
      <c r="A108">
        <v>106</v>
      </c>
      <c r="B108" s="1" t="s">
        <v>660</v>
      </c>
      <c r="C108" s="1" t="s">
        <v>661</v>
      </c>
      <c r="D108" s="1" t="s">
        <v>662</v>
      </c>
      <c r="E108" s="1" t="s">
        <v>663</v>
      </c>
      <c r="F108" s="1" t="s">
        <v>651</v>
      </c>
      <c r="G108" s="1" t="str">
        <f>LEFT(legacy_ferrari_models[[#This Row],[Engine]], 4)</f>
        <v xml:space="preserve">3.6 </v>
      </c>
      <c r="H108" s="1" t="str">
        <f t="shared" si="5"/>
        <v>V8</v>
      </c>
      <c r="I108" s="1" t="s">
        <v>664</v>
      </c>
      <c r="J108" s="1" t="s">
        <v>653</v>
      </c>
      <c r="K108" s="1" t="s">
        <v>665</v>
      </c>
      <c r="L108" s="1" t="s">
        <v>91</v>
      </c>
    </row>
    <row r="109" spans="1:12" x14ac:dyDescent="0.3">
      <c r="A109">
        <v>107</v>
      </c>
      <c r="B109" s="1" t="s">
        <v>666</v>
      </c>
      <c r="C109" s="1" t="s">
        <v>667</v>
      </c>
      <c r="D109" s="1" t="s">
        <v>668</v>
      </c>
      <c r="E109" s="1" t="s">
        <v>669</v>
      </c>
      <c r="F109" s="1" t="s">
        <v>670</v>
      </c>
      <c r="G109" s="1" t="str">
        <f>LEFT(legacy_ferrari_models[[#This Row],[Engine]], 4)</f>
        <v xml:space="preserve">4.3 </v>
      </c>
      <c r="H109" s="1" t="str">
        <f t="shared" si="5"/>
        <v>V8</v>
      </c>
      <c r="I109" s="1" t="s">
        <v>671</v>
      </c>
      <c r="J109" s="1" t="s">
        <v>672</v>
      </c>
      <c r="K109" s="1" t="s">
        <v>673</v>
      </c>
      <c r="L109" s="1" t="s">
        <v>548</v>
      </c>
    </row>
    <row r="110" spans="1:12" x14ac:dyDescent="0.3">
      <c r="A110">
        <v>108</v>
      </c>
      <c r="B110" s="1" t="s">
        <v>674</v>
      </c>
      <c r="C110" s="1" t="s">
        <v>675</v>
      </c>
      <c r="D110" s="1" t="s">
        <v>676</v>
      </c>
      <c r="E110" s="1" t="s">
        <v>677</v>
      </c>
      <c r="F110" s="1" t="s">
        <v>670</v>
      </c>
      <c r="G110" s="1" t="str">
        <f>LEFT(legacy_ferrari_models[[#This Row],[Engine]], 4)</f>
        <v xml:space="preserve">4.3 </v>
      </c>
      <c r="H110" s="1" t="str">
        <f t="shared" si="5"/>
        <v>V8</v>
      </c>
      <c r="I110" s="1" t="s">
        <v>671</v>
      </c>
      <c r="J110" s="1" t="s">
        <v>672</v>
      </c>
      <c r="K110" s="1" t="s">
        <v>673</v>
      </c>
      <c r="L110" s="1" t="s">
        <v>678</v>
      </c>
    </row>
    <row r="111" spans="1:12" x14ac:dyDescent="0.3">
      <c r="A111">
        <v>109</v>
      </c>
      <c r="B111" s="1" t="s">
        <v>679</v>
      </c>
      <c r="C111" s="1" t="s">
        <v>680</v>
      </c>
      <c r="D111" s="1" t="s">
        <v>681</v>
      </c>
      <c r="E111" s="1" t="s">
        <v>682</v>
      </c>
      <c r="F111" s="1" t="s">
        <v>670</v>
      </c>
      <c r="G111" s="1" t="str">
        <f>LEFT(legacy_ferrari_models[[#This Row],[Engine]], 4)</f>
        <v xml:space="preserve">4.3 </v>
      </c>
      <c r="H111" s="1" t="str">
        <f t="shared" si="5"/>
        <v>V8</v>
      </c>
      <c r="I111" s="1" t="s">
        <v>683</v>
      </c>
      <c r="J111" s="1" t="s">
        <v>684</v>
      </c>
      <c r="K111" s="1" t="s">
        <v>673</v>
      </c>
      <c r="L111" s="1" t="s">
        <v>685</v>
      </c>
    </row>
    <row r="112" spans="1:12" x14ac:dyDescent="0.3">
      <c r="A112">
        <v>110</v>
      </c>
      <c r="B112" s="1" t="s">
        <v>686</v>
      </c>
      <c r="C112" s="1" t="s">
        <v>687</v>
      </c>
      <c r="D112" s="1" t="s">
        <v>688</v>
      </c>
      <c r="E112" s="1" t="s">
        <v>689</v>
      </c>
      <c r="F112" s="1" t="s">
        <v>670</v>
      </c>
      <c r="G112" s="1" t="str">
        <f>LEFT(legacy_ferrari_models[[#This Row],[Engine]], 4)</f>
        <v xml:space="preserve">4.3 </v>
      </c>
      <c r="H112" s="1" t="str">
        <f t="shared" si="5"/>
        <v>V8</v>
      </c>
      <c r="I112" s="1" t="s">
        <v>683</v>
      </c>
      <c r="J112" s="1" t="s">
        <v>684</v>
      </c>
      <c r="K112" s="1" t="s">
        <v>673</v>
      </c>
      <c r="L112" s="1" t="s">
        <v>685</v>
      </c>
    </row>
    <row r="113" spans="1:12" x14ac:dyDescent="0.3">
      <c r="A113">
        <v>111</v>
      </c>
      <c r="B113" s="1" t="s">
        <v>690</v>
      </c>
      <c r="C113" s="1" t="s">
        <v>691</v>
      </c>
      <c r="D113" s="1" t="s">
        <v>692</v>
      </c>
      <c r="E113" s="1" t="s">
        <v>693</v>
      </c>
      <c r="F113" s="1" t="s">
        <v>694</v>
      </c>
      <c r="G113" s="1" t="str">
        <f>LEFT(legacy_ferrari_models[[#This Row],[Engine]], 4)</f>
        <v xml:space="preserve">6.0 </v>
      </c>
      <c r="H113" s="1" t="str">
        <f t="shared" si="5"/>
        <v>V12</v>
      </c>
      <c r="I113" s="1" t="s">
        <v>695</v>
      </c>
      <c r="J113" s="1" t="s">
        <v>696</v>
      </c>
      <c r="K113" s="1" t="s">
        <v>697</v>
      </c>
      <c r="L113" s="1" t="s">
        <v>37</v>
      </c>
    </row>
    <row r="114" spans="1:12" x14ac:dyDescent="0.3">
      <c r="A114">
        <v>112</v>
      </c>
      <c r="B114" s="1" t="s">
        <v>698</v>
      </c>
      <c r="C114" s="1" t="s">
        <v>699</v>
      </c>
      <c r="D114" s="1" t="s">
        <v>700</v>
      </c>
      <c r="E114" s="1" t="s">
        <v>701</v>
      </c>
      <c r="F114" s="1" t="s">
        <v>694</v>
      </c>
      <c r="G114" s="1" t="str">
        <f>LEFT(legacy_ferrari_models[[#This Row],[Engine]], 4)</f>
        <v xml:space="preserve">6.0 </v>
      </c>
      <c r="H114" s="1" t="str">
        <f t="shared" si="5"/>
        <v>V12</v>
      </c>
      <c r="I114" s="1" t="s">
        <v>702</v>
      </c>
      <c r="J114" s="1" t="s">
        <v>703</v>
      </c>
      <c r="K114" s="1" t="s">
        <v>704</v>
      </c>
      <c r="L114" s="1" t="s">
        <v>705</v>
      </c>
    </row>
    <row r="115" spans="1:12" x14ac:dyDescent="0.3">
      <c r="A115">
        <v>113</v>
      </c>
      <c r="B115" s="1" t="s">
        <v>706</v>
      </c>
      <c r="C115" s="1" t="s">
        <v>707</v>
      </c>
      <c r="D115" s="1" t="s">
        <v>708</v>
      </c>
      <c r="E115" s="1" t="s">
        <v>709</v>
      </c>
      <c r="F115" s="1" t="s">
        <v>694</v>
      </c>
      <c r="G115" s="1" t="str">
        <f>LEFT(legacy_ferrari_models[[#This Row],[Engine]], 4)</f>
        <v xml:space="preserve">6.0 </v>
      </c>
      <c r="H115" s="1" t="str">
        <f t="shared" si="5"/>
        <v>V12</v>
      </c>
      <c r="I115" s="1" t="s">
        <v>702</v>
      </c>
      <c r="J115" s="1" t="s">
        <v>703</v>
      </c>
      <c r="K115" s="1" t="s">
        <v>673</v>
      </c>
      <c r="L115" s="1" t="s">
        <v>640</v>
      </c>
    </row>
    <row r="116" spans="1:12" x14ac:dyDescent="0.3">
      <c r="A116">
        <v>114</v>
      </c>
      <c r="B116" s="1" t="s">
        <v>710</v>
      </c>
      <c r="C116" s="1" t="s">
        <v>711</v>
      </c>
      <c r="D116" s="1" t="s">
        <v>712</v>
      </c>
      <c r="E116" s="1" t="s">
        <v>101</v>
      </c>
      <c r="F116" s="1" t="s">
        <v>670</v>
      </c>
      <c r="G116" s="1" t="str">
        <f>LEFT(legacy_ferrari_models[[#This Row],[Engine]], 4)</f>
        <v xml:space="preserve">4.3 </v>
      </c>
      <c r="H116" s="1" t="str">
        <f t="shared" si="5"/>
        <v>V8</v>
      </c>
      <c r="I116" s="1" t="s">
        <v>713</v>
      </c>
      <c r="J116" s="1" t="s">
        <v>714</v>
      </c>
      <c r="K116" s="1" t="s">
        <v>646</v>
      </c>
      <c r="L116" s="1" t="s">
        <v>678</v>
      </c>
    </row>
    <row r="117" spans="1:12" x14ac:dyDescent="0.3">
      <c r="A117">
        <v>115</v>
      </c>
      <c r="B117" s="1" t="s">
        <v>715</v>
      </c>
      <c r="C117" s="1" t="s">
        <v>716</v>
      </c>
      <c r="D117" s="1" t="s">
        <v>717</v>
      </c>
      <c r="E117" s="1" t="s">
        <v>101</v>
      </c>
      <c r="F117" s="1" t="s">
        <v>670</v>
      </c>
      <c r="G117" s="1" t="str">
        <f>LEFT(legacy_ferrari_models[[#This Row],[Engine]], 4)</f>
        <v xml:space="preserve">4.3 </v>
      </c>
      <c r="H117" s="1" t="str">
        <f t="shared" si="5"/>
        <v>V8</v>
      </c>
      <c r="I117" s="1" t="s">
        <v>718</v>
      </c>
      <c r="J117" s="1" t="s">
        <v>719</v>
      </c>
      <c r="K117" s="1" t="s">
        <v>665</v>
      </c>
      <c r="L117" s="1" t="s">
        <v>720</v>
      </c>
    </row>
    <row r="118" spans="1:12" x14ac:dyDescent="0.3">
      <c r="A118">
        <v>116</v>
      </c>
      <c r="B118" s="1" t="s">
        <v>721</v>
      </c>
      <c r="C118" s="1" t="s">
        <v>722</v>
      </c>
      <c r="D118" s="1" t="s">
        <v>723</v>
      </c>
      <c r="E118" s="1" t="s">
        <v>101</v>
      </c>
      <c r="F118" s="1" t="s">
        <v>724</v>
      </c>
      <c r="G118" s="1" t="str">
        <f>LEFT(legacy_ferrari_models[[#This Row],[Engine]], 4)</f>
        <v xml:space="preserve">3.9 </v>
      </c>
      <c r="H118" s="1" t="str">
        <f t="shared" si="5"/>
        <v>V8</v>
      </c>
      <c r="I118" s="1" t="s">
        <v>725</v>
      </c>
      <c r="J118" s="1" t="s">
        <v>726</v>
      </c>
      <c r="K118" s="1" t="s">
        <v>673</v>
      </c>
      <c r="L118" s="1" t="s">
        <v>548</v>
      </c>
    </row>
    <row r="119" spans="1:12" x14ac:dyDescent="0.3">
      <c r="A119">
        <v>117</v>
      </c>
      <c r="B119" s="1" t="s">
        <v>727</v>
      </c>
      <c r="C119" s="1" t="s">
        <v>728</v>
      </c>
      <c r="D119" s="1" t="s">
        <v>729</v>
      </c>
      <c r="E119" s="1" t="s">
        <v>101</v>
      </c>
      <c r="F119" s="1" t="s">
        <v>730</v>
      </c>
      <c r="G119" s="1" t="str">
        <f>LEFT(legacy_ferrari_models[[#This Row],[Engine]], 4)</f>
        <v xml:space="preserve">4.5 </v>
      </c>
      <c r="H119" s="1" t="str">
        <f t="shared" si="5"/>
        <v>V8</v>
      </c>
      <c r="I119" s="1" t="s">
        <v>731</v>
      </c>
      <c r="J119" s="1" t="s">
        <v>732</v>
      </c>
      <c r="K119" s="1" t="s">
        <v>704</v>
      </c>
      <c r="L119" s="1" t="s">
        <v>640</v>
      </c>
    </row>
    <row r="120" spans="1:12" x14ac:dyDescent="0.3">
      <c r="A120">
        <v>118</v>
      </c>
      <c r="B120" s="1" t="s">
        <v>733</v>
      </c>
      <c r="C120" s="1" t="s">
        <v>734</v>
      </c>
      <c r="D120" s="1" t="s">
        <v>735</v>
      </c>
      <c r="E120" s="1" t="s">
        <v>101</v>
      </c>
      <c r="F120" s="1" t="s">
        <v>730</v>
      </c>
      <c r="G120" s="1" t="str">
        <f>LEFT(legacy_ferrari_models[[#This Row],[Engine]], 4)</f>
        <v xml:space="preserve">4.5 </v>
      </c>
      <c r="H120" s="1" t="str">
        <f t="shared" si="5"/>
        <v>V8</v>
      </c>
      <c r="I120" s="1" t="s">
        <v>731</v>
      </c>
      <c r="J120" s="1" t="s">
        <v>736</v>
      </c>
      <c r="K120" s="1" t="s">
        <v>704</v>
      </c>
      <c r="L120" s="1" t="s">
        <v>640</v>
      </c>
    </row>
    <row r="121" spans="1:12" x14ac:dyDescent="0.3">
      <c r="A121">
        <v>119</v>
      </c>
      <c r="B121" s="1" t="s">
        <v>737</v>
      </c>
      <c r="C121" s="1" t="s">
        <v>738</v>
      </c>
      <c r="D121" s="1" t="s">
        <v>739</v>
      </c>
      <c r="E121" s="1" t="s">
        <v>740</v>
      </c>
      <c r="F121" s="1" t="s">
        <v>730</v>
      </c>
      <c r="G121" s="1" t="str">
        <f>LEFT(legacy_ferrari_models[[#This Row],[Engine]], 4)</f>
        <v xml:space="preserve">4.5 </v>
      </c>
      <c r="H121" s="1" t="str">
        <f t="shared" si="5"/>
        <v>V8</v>
      </c>
      <c r="I121" s="1" t="s">
        <v>741</v>
      </c>
      <c r="J121" s="1" t="s">
        <v>736</v>
      </c>
      <c r="K121" s="1" t="s">
        <v>742</v>
      </c>
      <c r="L121" s="1" t="s">
        <v>640</v>
      </c>
    </row>
    <row r="122" spans="1:12" x14ac:dyDescent="0.3">
      <c r="A122">
        <v>120</v>
      </c>
      <c r="B122" s="1" t="s">
        <v>743</v>
      </c>
      <c r="C122" s="1" t="s">
        <v>738</v>
      </c>
      <c r="D122" s="1" t="s">
        <v>744</v>
      </c>
      <c r="E122" s="1" t="s">
        <v>745</v>
      </c>
      <c r="F122" s="1" t="s">
        <v>730</v>
      </c>
      <c r="G122" s="1" t="str">
        <f>LEFT(legacy_ferrari_models[[#This Row],[Engine]], 4)</f>
        <v xml:space="preserve">4.5 </v>
      </c>
      <c r="H122" s="1" t="str">
        <f t="shared" si="5"/>
        <v>V8</v>
      </c>
      <c r="I122" s="1" t="s">
        <v>741</v>
      </c>
      <c r="J122" s="1" t="s">
        <v>736</v>
      </c>
      <c r="K122" s="1" t="s">
        <v>742</v>
      </c>
      <c r="L122" s="1" t="s">
        <v>640</v>
      </c>
    </row>
    <row r="123" spans="1:12" x14ac:dyDescent="0.3">
      <c r="A123">
        <v>121</v>
      </c>
      <c r="B123" s="1" t="s">
        <v>746</v>
      </c>
      <c r="C123" s="1" t="s">
        <v>747</v>
      </c>
      <c r="D123" s="1" t="s">
        <v>748</v>
      </c>
      <c r="E123" s="1" t="s">
        <v>316</v>
      </c>
      <c r="F123" s="1" t="s">
        <v>730</v>
      </c>
      <c r="G123" s="1" t="str">
        <f>LEFT(legacy_ferrari_models[[#This Row],[Engine]], 4)</f>
        <v xml:space="preserve">4.5 </v>
      </c>
      <c r="H123" s="1" t="str">
        <f t="shared" si="5"/>
        <v>V8</v>
      </c>
      <c r="I123" s="1" t="s">
        <v>731</v>
      </c>
      <c r="J123" s="1" t="s">
        <v>736</v>
      </c>
      <c r="K123" s="1" t="s">
        <v>704</v>
      </c>
      <c r="L123" s="1" t="s">
        <v>640</v>
      </c>
    </row>
    <row r="124" spans="1:12" x14ac:dyDescent="0.3">
      <c r="A124">
        <v>122</v>
      </c>
      <c r="B124" s="1" t="s">
        <v>749</v>
      </c>
      <c r="C124" s="1" t="s">
        <v>750</v>
      </c>
      <c r="D124" s="1" t="s">
        <v>751</v>
      </c>
      <c r="E124" s="1" t="s">
        <v>101</v>
      </c>
      <c r="F124" s="1" t="s">
        <v>752</v>
      </c>
      <c r="G124" s="1" t="str">
        <f>LEFT(legacy_ferrari_models[[#This Row],[Engine]], 4)</f>
        <v xml:space="preserve">6.3 </v>
      </c>
      <c r="H124" s="1" t="str">
        <f t="shared" si="5"/>
        <v>V12</v>
      </c>
      <c r="I124" s="1" t="s">
        <v>753</v>
      </c>
      <c r="J124" s="1" t="s">
        <v>754</v>
      </c>
      <c r="K124" s="1" t="s">
        <v>755</v>
      </c>
      <c r="L124" s="1" t="s">
        <v>705</v>
      </c>
    </row>
    <row r="125" spans="1:12" x14ac:dyDescent="0.3">
      <c r="A125">
        <v>123</v>
      </c>
      <c r="B125" s="1" t="s">
        <v>756</v>
      </c>
      <c r="C125" s="1" t="s">
        <v>757</v>
      </c>
      <c r="D125" s="1" t="s">
        <v>758</v>
      </c>
      <c r="E125" s="1" t="s">
        <v>101</v>
      </c>
      <c r="F125" s="1" t="s">
        <v>752</v>
      </c>
      <c r="G125" s="1" t="str">
        <f>LEFT(legacy_ferrari_models[[#This Row],[Engine]], 4)</f>
        <v xml:space="preserve">6.3 </v>
      </c>
      <c r="H125" s="1" t="str">
        <f t="shared" si="5"/>
        <v>V12</v>
      </c>
      <c r="I125" s="1" t="s">
        <v>759</v>
      </c>
      <c r="J125" s="1" t="s">
        <v>760</v>
      </c>
      <c r="K125" s="1" t="s">
        <v>761</v>
      </c>
      <c r="L125" s="1" t="s">
        <v>705</v>
      </c>
    </row>
    <row r="126" spans="1:12" x14ac:dyDescent="0.3">
      <c r="A126">
        <v>124</v>
      </c>
      <c r="B126" s="1" t="s">
        <v>762</v>
      </c>
      <c r="C126" s="1" t="s">
        <v>763</v>
      </c>
      <c r="D126" s="1" t="s">
        <v>764</v>
      </c>
      <c r="E126" s="1" t="s">
        <v>101</v>
      </c>
      <c r="F126" s="1" t="s">
        <v>724</v>
      </c>
      <c r="G126" s="1" t="str">
        <f>LEFT(legacy_ferrari_models[[#This Row],[Engine]], 4)</f>
        <v xml:space="preserve">3.9 </v>
      </c>
      <c r="H126" s="1" t="str">
        <f t="shared" si="5"/>
        <v>V8</v>
      </c>
      <c r="I126" s="1" t="s">
        <v>765</v>
      </c>
      <c r="J126" s="1" t="s">
        <v>766</v>
      </c>
      <c r="K126" s="1" t="s">
        <v>767</v>
      </c>
      <c r="L126" s="1" t="s">
        <v>59</v>
      </c>
    </row>
    <row r="127" spans="1:12" x14ac:dyDescent="0.3">
      <c r="A127">
        <v>125</v>
      </c>
      <c r="B127" s="1" t="s">
        <v>768</v>
      </c>
      <c r="C127" s="1" t="s">
        <v>769</v>
      </c>
      <c r="D127" s="1" t="s">
        <v>770</v>
      </c>
      <c r="E127" s="1" t="s">
        <v>101</v>
      </c>
      <c r="F127" s="1" t="s">
        <v>752</v>
      </c>
      <c r="G127" s="1" t="str">
        <f>LEFT(legacy_ferrari_models[[#This Row],[Engine]], 4)</f>
        <v xml:space="preserve">6.3 </v>
      </c>
      <c r="H127" s="1" t="str">
        <f t="shared" si="5"/>
        <v>V12</v>
      </c>
      <c r="I127" s="1" t="s">
        <v>771</v>
      </c>
      <c r="J127" s="1" t="s">
        <v>772</v>
      </c>
      <c r="K127" s="1" t="s">
        <v>773</v>
      </c>
      <c r="L127" s="1" t="s">
        <v>18</v>
      </c>
    </row>
    <row r="128" spans="1:12" x14ac:dyDescent="0.3">
      <c r="A128">
        <v>126</v>
      </c>
      <c r="B128" s="1" t="s">
        <v>774</v>
      </c>
      <c r="C128" s="1" t="s">
        <v>775</v>
      </c>
      <c r="D128" s="1" t="s">
        <v>723</v>
      </c>
      <c r="E128" s="1" t="s">
        <v>776</v>
      </c>
      <c r="F128" s="1" t="s">
        <v>752</v>
      </c>
      <c r="G128" s="1" t="str">
        <f>LEFT(legacy_ferrari_models[[#This Row],[Engine]], 4)</f>
        <v xml:space="preserve">6.3 </v>
      </c>
      <c r="H128" s="1" t="str">
        <f t="shared" si="5"/>
        <v>V12</v>
      </c>
      <c r="I128" s="1" t="s">
        <v>777</v>
      </c>
      <c r="J128" s="1" t="s">
        <v>778</v>
      </c>
      <c r="K128" s="1" t="s">
        <v>779</v>
      </c>
      <c r="L128" s="1" t="s">
        <v>18</v>
      </c>
    </row>
    <row r="129" spans="1:12" x14ac:dyDescent="0.3">
      <c r="A129">
        <v>127</v>
      </c>
      <c r="B129" s="1" t="s">
        <v>780</v>
      </c>
      <c r="C129" s="1" t="s">
        <v>781</v>
      </c>
      <c r="D129" s="1" t="s">
        <v>782</v>
      </c>
      <c r="E129" s="1" t="s">
        <v>101</v>
      </c>
      <c r="F129" s="1" t="s">
        <v>724</v>
      </c>
      <c r="G129" s="1" t="str">
        <f>LEFT(legacy_ferrari_models[[#This Row],[Engine]], 4)</f>
        <v xml:space="preserve">3.9 </v>
      </c>
      <c r="H129" s="1" t="str">
        <f t="shared" si="5"/>
        <v>V8</v>
      </c>
      <c r="I129" s="1" t="s">
        <v>783</v>
      </c>
      <c r="J129" s="1" t="s">
        <v>766</v>
      </c>
      <c r="K129" s="1" t="s">
        <v>742</v>
      </c>
      <c r="L129" s="1" t="s">
        <v>37</v>
      </c>
    </row>
    <row r="130" spans="1:12" x14ac:dyDescent="0.3">
      <c r="A130">
        <v>128</v>
      </c>
      <c r="B130" s="1" t="s">
        <v>784</v>
      </c>
      <c r="C130" s="1" t="s">
        <v>785</v>
      </c>
      <c r="D130" s="1" t="s">
        <v>786</v>
      </c>
      <c r="E130" s="1" t="s">
        <v>101</v>
      </c>
      <c r="F130" s="1" t="s">
        <v>724</v>
      </c>
      <c r="G130" s="1" t="str">
        <f>LEFT(legacy_ferrari_models[[#This Row],[Engine]], 4)</f>
        <v xml:space="preserve">3.9 </v>
      </c>
      <c r="H130" s="1" t="str">
        <f t="shared" ref="H130:H142" si="6">MID(F130, SEARCH("V", F130), LEN(F130) - SEARCH("V", F130) + 1)</f>
        <v>V8</v>
      </c>
      <c r="I130" s="1" t="s">
        <v>783</v>
      </c>
      <c r="J130" s="1" t="s">
        <v>766</v>
      </c>
      <c r="K130" s="1" t="s">
        <v>742</v>
      </c>
      <c r="L130" s="1" t="s">
        <v>640</v>
      </c>
    </row>
    <row r="131" spans="1:12" x14ac:dyDescent="0.3">
      <c r="A131">
        <v>129</v>
      </c>
      <c r="B131" s="1" t="s">
        <v>787</v>
      </c>
      <c r="C131" s="1" t="s">
        <v>788</v>
      </c>
      <c r="D131" s="1" t="s">
        <v>789</v>
      </c>
      <c r="E131" s="1" t="s">
        <v>101</v>
      </c>
      <c r="F131" s="1" t="s">
        <v>45</v>
      </c>
      <c r="G131" s="1" t="str">
        <f>LEFT(legacy_ferrari_models[[#This Row],[Engine]], 4)</f>
        <v>3.9L</v>
      </c>
      <c r="H131" s="1" t="str">
        <f t="shared" si="6"/>
        <v>V8</v>
      </c>
      <c r="I131" s="1" t="s">
        <v>790</v>
      </c>
      <c r="J131" s="1" t="s">
        <v>791</v>
      </c>
      <c r="K131" s="1" t="s">
        <v>792</v>
      </c>
      <c r="L131" s="1" t="s">
        <v>18</v>
      </c>
    </row>
    <row r="132" spans="1:12" x14ac:dyDescent="0.3">
      <c r="A132">
        <v>130</v>
      </c>
      <c r="B132" s="1" t="s">
        <v>793</v>
      </c>
      <c r="C132" s="1" t="s">
        <v>794</v>
      </c>
      <c r="D132" s="1" t="s">
        <v>789</v>
      </c>
      <c r="E132" s="1" t="s">
        <v>101</v>
      </c>
      <c r="F132" s="1" t="s">
        <v>724</v>
      </c>
      <c r="G132" s="1" t="str">
        <f>LEFT(legacy_ferrari_models[[#This Row],[Engine]], 4)</f>
        <v xml:space="preserve">3.9 </v>
      </c>
      <c r="H132" s="1" t="str">
        <f t="shared" si="6"/>
        <v>V8</v>
      </c>
      <c r="I132" s="1" t="s">
        <v>790</v>
      </c>
      <c r="J132" s="1" t="s">
        <v>791</v>
      </c>
      <c r="K132" s="1" t="s">
        <v>792</v>
      </c>
      <c r="L132" s="1" t="s">
        <v>18</v>
      </c>
    </row>
    <row r="133" spans="1:12" x14ac:dyDescent="0.3">
      <c r="A133">
        <v>131</v>
      </c>
      <c r="B133" s="1" t="s">
        <v>795</v>
      </c>
      <c r="C133" s="1" t="s">
        <v>796</v>
      </c>
      <c r="D133" s="1" t="s">
        <v>797</v>
      </c>
      <c r="E133" s="1" t="s">
        <v>101</v>
      </c>
      <c r="F133" s="1" t="s">
        <v>724</v>
      </c>
      <c r="G133" s="1" t="str">
        <f>LEFT(legacy_ferrari_models[[#This Row],[Engine]], 4)</f>
        <v xml:space="preserve">3.9 </v>
      </c>
      <c r="H133" s="1" t="str">
        <f t="shared" si="6"/>
        <v>V8</v>
      </c>
      <c r="I133" s="1" t="s">
        <v>790</v>
      </c>
      <c r="J133" s="1" t="s">
        <v>791</v>
      </c>
      <c r="K133" s="1" t="s">
        <v>792</v>
      </c>
      <c r="L133" s="1" t="s">
        <v>18</v>
      </c>
    </row>
    <row r="134" spans="1:12" x14ac:dyDescent="0.3">
      <c r="A134">
        <v>132</v>
      </c>
      <c r="B134" s="1" t="s">
        <v>798</v>
      </c>
      <c r="C134" s="1" t="s">
        <v>799</v>
      </c>
      <c r="D134" s="1" t="s">
        <v>764</v>
      </c>
      <c r="E134" s="1" t="s">
        <v>101</v>
      </c>
      <c r="F134" s="1" t="s">
        <v>724</v>
      </c>
      <c r="G134" s="1" t="str">
        <f>LEFT(legacy_ferrari_models[[#This Row],[Engine]], 4)</f>
        <v xml:space="preserve">3.9 </v>
      </c>
      <c r="H134" s="1" t="str">
        <f t="shared" si="6"/>
        <v>V8</v>
      </c>
      <c r="I134" s="1" t="s">
        <v>800</v>
      </c>
      <c r="J134" s="1" t="s">
        <v>801</v>
      </c>
      <c r="K134" s="1" t="s">
        <v>767</v>
      </c>
      <c r="L134" s="1" t="s">
        <v>59</v>
      </c>
    </row>
    <row r="135" spans="1:12" x14ac:dyDescent="0.3">
      <c r="A135">
        <v>133</v>
      </c>
      <c r="B135" s="1" t="s">
        <v>802</v>
      </c>
      <c r="C135" s="1" t="s">
        <v>803</v>
      </c>
      <c r="D135" s="1" t="s">
        <v>804</v>
      </c>
      <c r="E135" s="1" t="s">
        <v>101</v>
      </c>
      <c r="F135" s="1" t="s">
        <v>67</v>
      </c>
      <c r="G135" s="1" t="str">
        <f>LEFT(legacy_ferrari_models[[#This Row],[Engine]], 4)</f>
        <v>6.5L</v>
      </c>
      <c r="H135" s="1" t="str">
        <f t="shared" si="6"/>
        <v>V12</v>
      </c>
      <c r="I135" s="1" t="s">
        <v>805</v>
      </c>
      <c r="J135" s="1" t="s">
        <v>15</v>
      </c>
      <c r="K135" s="1" t="s">
        <v>806</v>
      </c>
      <c r="L135" s="1" t="s">
        <v>18</v>
      </c>
    </row>
    <row r="136" spans="1:12" x14ac:dyDescent="0.3">
      <c r="A136">
        <v>134</v>
      </c>
      <c r="B136" s="1" t="s">
        <v>10</v>
      </c>
      <c r="C136" s="1" t="s">
        <v>11</v>
      </c>
      <c r="D136" s="1" t="s">
        <v>12</v>
      </c>
      <c r="E136" s="1" t="s">
        <v>101</v>
      </c>
      <c r="F136" s="1" t="s">
        <v>67</v>
      </c>
      <c r="G136" s="1" t="str">
        <f>LEFT(legacy_ferrari_models[[#This Row],[Engine]], 4)</f>
        <v>6.5L</v>
      </c>
      <c r="H136" s="1" t="str">
        <f t="shared" si="6"/>
        <v>V12</v>
      </c>
      <c r="I136" s="1" t="s">
        <v>14</v>
      </c>
      <c r="J136" s="1" t="s">
        <v>15</v>
      </c>
      <c r="K136" s="1" t="s">
        <v>16</v>
      </c>
      <c r="L136" s="1" t="s">
        <v>18</v>
      </c>
    </row>
    <row r="137" spans="1:12" x14ac:dyDescent="0.3">
      <c r="A137">
        <v>135</v>
      </c>
      <c r="B137" s="1" t="s">
        <v>223</v>
      </c>
      <c r="C137" s="1" t="s">
        <v>807</v>
      </c>
      <c r="D137" s="1" t="s">
        <v>221</v>
      </c>
      <c r="E137" s="1" t="s">
        <v>808</v>
      </c>
      <c r="F137" s="1" t="s">
        <v>809</v>
      </c>
      <c r="G137" s="1" t="str">
        <f>LEFT(legacy_ferrari_models[[#This Row],[Engine]], 4)</f>
        <v>Tipo</v>
      </c>
      <c r="H137" s="1" t="str">
        <f t="shared" si="6"/>
        <v>V12</v>
      </c>
      <c r="I137" s="1" t="s">
        <v>810</v>
      </c>
      <c r="J137" s="1" t="s">
        <v>811</v>
      </c>
      <c r="K137" s="1" t="s">
        <v>812</v>
      </c>
      <c r="L137" s="1" t="s">
        <v>813</v>
      </c>
    </row>
    <row r="138" spans="1:12" x14ac:dyDescent="0.3">
      <c r="A138">
        <v>136</v>
      </c>
      <c r="B138" s="1" t="s">
        <v>467</v>
      </c>
      <c r="C138" s="1" t="s">
        <v>814</v>
      </c>
      <c r="D138" s="1" t="s">
        <v>469</v>
      </c>
      <c r="E138" s="1" t="s">
        <v>815</v>
      </c>
      <c r="F138" s="1" t="s">
        <v>471</v>
      </c>
      <c r="G138" s="1" t="str">
        <f>LEFT(legacy_ferrari_models[[#This Row],[Engine]], 4)</f>
        <v>2.9L</v>
      </c>
      <c r="H138" s="1" t="str">
        <f t="shared" si="6"/>
        <v>V8</v>
      </c>
      <c r="I138" s="1" t="s">
        <v>472</v>
      </c>
      <c r="J138" s="1" t="s">
        <v>816</v>
      </c>
      <c r="K138" s="1" t="s">
        <v>474</v>
      </c>
      <c r="L138" s="1" t="s">
        <v>475</v>
      </c>
    </row>
    <row r="139" spans="1:12" x14ac:dyDescent="0.3">
      <c r="A139">
        <v>137</v>
      </c>
      <c r="B139" s="1" t="s">
        <v>817</v>
      </c>
      <c r="C139" s="1" t="s">
        <v>818</v>
      </c>
      <c r="D139" s="1" t="s">
        <v>819</v>
      </c>
      <c r="E139" s="1" t="s">
        <v>820</v>
      </c>
      <c r="F139" s="1" t="s">
        <v>471</v>
      </c>
      <c r="G139" s="1" t="str">
        <f>LEFT(legacy_ferrari_models[[#This Row],[Engine]], 4)</f>
        <v>2.9L</v>
      </c>
      <c r="H139" s="1" t="str">
        <f t="shared" si="6"/>
        <v>V8</v>
      </c>
      <c r="I139" s="1" t="s">
        <v>821</v>
      </c>
      <c r="J139" s="1" t="s">
        <v>822</v>
      </c>
      <c r="K139" s="1" t="s">
        <v>665</v>
      </c>
      <c r="L139" s="1" t="s">
        <v>823</v>
      </c>
    </row>
    <row r="140" spans="1:12" x14ac:dyDescent="0.3">
      <c r="A140">
        <v>138</v>
      </c>
      <c r="B140" s="1" t="s">
        <v>824</v>
      </c>
      <c r="C140" s="1" t="s">
        <v>825</v>
      </c>
      <c r="D140" s="1" t="s">
        <v>826</v>
      </c>
      <c r="E140" s="1" t="s">
        <v>827</v>
      </c>
      <c r="F140" s="1" t="s">
        <v>828</v>
      </c>
      <c r="G140" s="1" t="str">
        <f>LEFT(legacy_ferrari_models[[#This Row],[Engine]], 4)</f>
        <v>4.7L</v>
      </c>
      <c r="H140" s="1" t="str">
        <f t="shared" si="6"/>
        <v>V12</v>
      </c>
      <c r="I140" s="1" t="s">
        <v>829</v>
      </c>
      <c r="J140" s="1" t="s">
        <v>830</v>
      </c>
      <c r="K140" s="1" t="s">
        <v>755</v>
      </c>
      <c r="L140" s="1" t="s">
        <v>640</v>
      </c>
    </row>
    <row r="141" spans="1:12" x14ac:dyDescent="0.3">
      <c r="A141">
        <v>139</v>
      </c>
      <c r="B141" s="1" t="s">
        <v>831</v>
      </c>
      <c r="C141" s="1" t="s">
        <v>832</v>
      </c>
      <c r="D141" s="1" t="s">
        <v>833</v>
      </c>
      <c r="E141" s="1" t="s">
        <v>834</v>
      </c>
      <c r="F141" s="1" t="s">
        <v>835</v>
      </c>
      <c r="G141" s="1" t="str">
        <f>LEFT(legacy_ferrari_models[[#This Row],[Engine]], 4)</f>
        <v>6.0L</v>
      </c>
      <c r="H141" s="1" t="str">
        <f t="shared" si="6"/>
        <v>V12</v>
      </c>
      <c r="I141" s="1" t="s">
        <v>836</v>
      </c>
      <c r="J141" s="1" t="s">
        <v>837</v>
      </c>
      <c r="K141" s="1" t="s">
        <v>773</v>
      </c>
      <c r="L141" s="1" t="s">
        <v>838</v>
      </c>
    </row>
    <row r="142" spans="1:12" x14ac:dyDescent="0.3">
      <c r="A142">
        <v>140</v>
      </c>
      <c r="B142" s="1" t="s">
        <v>839</v>
      </c>
      <c r="C142" s="1" t="s">
        <v>840</v>
      </c>
      <c r="D142" s="1" t="s">
        <v>841</v>
      </c>
      <c r="E142" s="1" t="s">
        <v>842</v>
      </c>
      <c r="F142" s="1" t="s">
        <v>843</v>
      </c>
      <c r="G142" s="1" t="str">
        <f>LEFT(legacy_ferrari_models[[#This Row],[Engine]], 4)</f>
        <v>6.3L</v>
      </c>
      <c r="H142" s="1" t="str">
        <f t="shared" si="6"/>
        <v>V12 + Electric</v>
      </c>
      <c r="I142" s="1" t="s">
        <v>844</v>
      </c>
      <c r="J142" s="1" t="s">
        <v>845</v>
      </c>
      <c r="K142" s="1" t="s">
        <v>846</v>
      </c>
      <c r="L142" s="1" t="s">
        <v>847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0803-9B78-4945-A868-7F3B99FEBABE}">
  <dimension ref="A1:L15"/>
  <sheetViews>
    <sheetView topLeftCell="D1" workbookViewId="0">
      <selection activeCell="B1" sqref="B1:L15"/>
    </sheetView>
  </sheetViews>
  <sheetFormatPr defaultRowHeight="14.4" x14ac:dyDescent="0.3"/>
  <cols>
    <col min="1" max="1" width="10.6640625" bestFit="1" customWidth="1"/>
    <col min="2" max="2" width="22.88671875" bestFit="1" customWidth="1"/>
    <col min="3" max="3" width="80.88671875" bestFit="1" customWidth="1"/>
    <col min="4" max="4" width="13.44140625" bestFit="1" customWidth="1"/>
    <col min="5" max="5" width="23.33203125" bestFit="1" customWidth="1"/>
    <col min="6" max="7" width="23.33203125" customWidth="1"/>
    <col min="8" max="8" width="17.44140625" bestFit="1" customWidth="1"/>
    <col min="9" max="9" width="18.21875" bestFit="1" customWidth="1"/>
    <col min="10" max="10" width="11" bestFit="1" customWidth="1"/>
    <col min="11" max="11" width="12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848</v>
      </c>
      <c r="G1" t="s">
        <v>849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tr">
        <f>LEFT(current_ferrari_models[[#This Row],[Engine]], 4)</f>
        <v>6.2L</v>
      </c>
      <c r="G2" s="1" t="str">
        <f t="shared" ref="G2:G15" si="0">MID(E2, SEARCH("V", E2), LEN(E2) - SEARCH("V", E2) + 1)</f>
        <v>V12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x14ac:dyDescent="0.3">
      <c r="A3">
        <v>1</v>
      </c>
      <c r="B3" s="1" t="s">
        <v>19</v>
      </c>
      <c r="C3" s="1" t="s">
        <v>20</v>
      </c>
      <c r="D3" s="1" t="s">
        <v>21</v>
      </c>
      <c r="E3" s="1" t="s">
        <v>22</v>
      </c>
      <c r="F3" s="1" t="str">
        <f>LEFT(current_ferrari_models[[#This Row],[Engine]], 4)</f>
        <v>4.0L</v>
      </c>
      <c r="G3" s="1" t="str">
        <f t="shared" si="0"/>
        <v>V8 + 3 electric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18</v>
      </c>
    </row>
    <row r="4" spans="1:12" x14ac:dyDescent="0.3">
      <c r="A4">
        <v>2</v>
      </c>
      <c r="B4" s="1" t="s">
        <v>27</v>
      </c>
      <c r="C4" s="1" t="s">
        <v>28</v>
      </c>
      <c r="D4" s="1" t="s">
        <v>29</v>
      </c>
      <c r="E4" s="1" t="s">
        <v>22</v>
      </c>
      <c r="F4" s="1" t="str">
        <f>LEFT(current_ferrari_models[[#This Row],[Engine]], 4)</f>
        <v>4.0L</v>
      </c>
      <c r="G4" s="1" t="str">
        <f t="shared" si="0"/>
        <v>V8 + 3 electric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18</v>
      </c>
    </row>
    <row r="5" spans="1:12" x14ac:dyDescent="0.3">
      <c r="A5">
        <v>3</v>
      </c>
      <c r="B5" s="1" t="s">
        <v>30</v>
      </c>
      <c r="C5" s="1" t="s">
        <v>31</v>
      </c>
      <c r="D5" s="1" t="s">
        <v>32</v>
      </c>
      <c r="E5" s="1" t="s">
        <v>33</v>
      </c>
      <c r="F5" s="1" t="str">
        <f>LEFT(current_ferrari_models[[#This Row],[Engine]], 4)</f>
        <v>2.9L</v>
      </c>
      <c r="G5" s="1" t="str">
        <f t="shared" si="0"/>
        <v>V6 + Electric Motor</v>
      </c>
      <c r="H5" s="1" t="s">
        <v>34</v>
      </c>
      <c r="I5" s="1" t="s">
        <v>35</v>
      </c>
      <c r="J5" s="1" t="s">
        <v>16</v>
      </c>
      <c r="K5" s="1" t="s">
        <v>36</v>
      </c>
      <c r="L5" s="1" t="s">
        <v>37</v>
      </c>
    </row>
    <row r="6" spans="1:12" x14ac:dyDescent="0.3">
      <c r="A6">
        <v>4</v>
      </c>
      <c r="B6" s="1" t="s">
        <v>38</v>
      </c>
      <c r="C6" s="1" t="s">
        <v>39</v>
      </c>
      <c r="D6" s="1" t="s">
        <v>40</v>
      </c>
      <c r="E6" s="1" t="s">
        <v>33</v>
      </c>
      <c r="F6" s="1" t="str">
        <f>LEFT(current_ferrari_models[[#This Row],[Engine]], 4)</f>
        <v>2.9L</v>
      </c>
      <c r="G6" s="1" t="str">
        <f t="shared" si="0"/>
        <v>V6 + Electric Motor</v>
      </c>
      <c r="H6" s="1" t="s">
        <v>34</v>
      </c>
      <c r="I6" s="1" t="s">
        <v>35</v>
      </c>
      <c r="J6" s="1" t="s">
        <v>16</v>
      </c>
      <c r="K6" s="1" t="s">
        <v>41</v>
      </c>
      <c r="L6" s="1" t="s">
        <v>37</v>
      </c>
    </row>
    <row r="7" spans="1:12" x14ac:dyDescent="0.3">
      <c r="A7">
        <v>5</v>
      </c>
      <c r="B7" s="1" t="s">
        <v>42</v>
      </c>
      <c r="C7" s="1" t="s">
        <v>43</v>
      </c>
      <c r="D7" s="1" t="s">
        <v>44</v>
      </c>
      <c r="E7" s="1" t="s">
        <v>45</v>
      </c>
      <c r="F7" s="1" t="str">
        <f>LEFT(current_ferrari_models[[#This Row],[Engine]], 4)</f>
        <v>3.9L</v>
      </c>
      <c r="G7" s="1" t="str">
        <f t="shared" si="0"/>
        <v>V8</v>
      </c>
      <c r="H7" s="1" t="s">
        <v>46</v>
      </c>
      <c r="I7" s="1" t="s">
        <v>47</v>
      </c>
      <c r="J7" s="1" t="s">
        <v>16</v>
      </c>
      <c r="K7" s="1" t="s">
        <v>48</v>
      </c>
      <c r="L7" s="1" t="s">
        <v>18</v>
      </c>
    </row>
    <row r="8" spans="1:12" x14ac:dyDescent="0.3">
      <c r="A8">
        <v>6</v>
      </c>
      <c r="B8" s="1" t="s">
        <v>49</v>
      </c>
      <c r="C8" s="1" t="s">
        <v>50</v>
      </c>
      <c r="D8" s="1" t="s">
        <v>51</v>
      </c>
      <c r="E8" s="1" t="s">
        <v>45</v>
      </c>
      <c r="F8" s="1" t="str">
        <f>LEFT(current_ferrari_models[[#This Row],[Engine]], 4)</f>
        <v>3.9L</v>
      </c>
      <c r="G8" s="1" t="str">
        <f t="shared" si="0"/>
        <v>V8</v>
      </c>
      <c r="H8" s="1" t="s">
        <v>46</v>
      </c>
      <c r="I8" s="1" t="s">
        <v>47</v>
      </c>
      <c r="J8" s="1" t="s">
        <v>16</v>
      </c>
      <c r="K8" s="1" t="s">
        <v>48</v>
      </c>
      <c r="L8" s="1" t="s">
        <v>18</v>
      </c>
    </row>
    <row r="9" spans="1:12" x14ac:dyDescent="0.3">
      <c r="A9">
        <v>7</v>
      </c>
      <c r="B9" s="1" t="s">
        <v>52</v>
      </c>
      <c r="C9" s="1" t="s">
        <v>53</v>
      </c>
      <c r="D9" s="1" t="s">
        <v>54</v>
      </c>
      <c r="E9" s="1" t="s">
        <v>45</v>
      </c>
      <c r="F9" s="1" t="str">
        <f>LEFT(current_ferrari_models[[#This Row],[Engine]], 4)</f>
        <v>3.9L</v>
      </c>
      <c r="G9" s="1" t="str">
        <f t="shared" si="0"/>
        <v>V8</v>
      </c>
      <c r="H9" s="1" t="s">
        <v>55</v>
      </c>
      <c r="I9" s="1" t="s">
        <v>56</v>
      </c>
      <c r="J9" s="1" t="s">
        <v>57</v>
      </c>
      <c r="K9" s="1" t="s">
        <v>58</v>
      </c>
      <c r="L9" s="1" t="s">
        <v>59</v>
      </c>
    </row>
    <row r="10" spans="1:12" x14ac:dyDescent="0.3">
      <c r="A10">
        <v>8</v>
      </c>
      <c r="B10" s="1" t="s">
        <v>60</v>
      </c>
      <c r="C10" s="1" t="s">
        <v>61</v>
      </c>
      <c r="D10" s="1" t="s">
        <v>62</v>
      </c>
      <c r="E10" s="1" t="s">
        <v>45</v>
      </c>
      <c r="F10" s="1" t="str">
        <f>LEFT(current_ferrari_models[[#This Row],[Engine]], 4)</f>
        <v>3.9L</v>
      </c>
      <c r="G10" s="1" t="str">
        <f t="shared" si="0"/>
        <v>V8</v>
      </c>
      <c r="H10" s="1" t="s">
        <v>63</v>
      </c>
      <c r="I10" s="1" t="s">
        <v>56</v>
      </c>
      <c r="J10" s="1" t="s">
        <v>57</v>
      </c>
      <c r="K10" s="1" t="s">
        <v>58</v>
      </c>
      <c r="L10" s="1" t="s">
        <v>59</v>
      </c>
    </row>
    <row r="11" spans="1:12" x14ac:dyDescent="0.3">
      <c r="A11">
        <v>9</v>
      </c>
      <c r="B11" s="1" t="s">
        <v>64</v>
      </c>
      <c r="C11" s="1" t="s">
        <v>65</v>
      </c>
      <c r="D11" s="1" t="s">
        <v>66</v>
      </c>
      <c r="E11" s="1" t="s">
        <v>67</v>
      </c>
      <c r="F11" s="1" t="str">
        <f>LEFT(current_ferrari_models[[#This Row],[Engine]], 4)</f>
        <v>6.5L</v>
      </c>
      <c r="G11" s="1" t="str">
        <f t="shared" si="0"/>
        <v>V12</v>
      </c>
      <c r="H11" s="1" t="s">
        <v>68</v>
      </c>
      <c r="I11" s="1" t="s">
        <v>69</v>
      </c>
      <c r="J11" s="1" t="s">
        <v>70</v>
      </c>
      <c r="K11" s="1" t="s">
        <v>71</v>
      </c>
      <c r="L11" s="1" t="s">
        <v>72</v>
      </c>
    </row>
    <row r="12" spans="1:12" x14ac:dyDescent="0.3">
      <c r="A12">
        <v>10</v>
      </c>
      <c r="B12" s="1" t="s">
        <v>73</v>
      </c>
      <c r="C12" s="1" t="s">
        <v>65</v>
      </c>
      <c r="D12" s="1" t="s">
        <v>74</v>
      </c>
      <c r="E12" s="1" t="s">
        <v>67</v>
      </c>
      <c r="F12" s="1" t="str">
        <f>LEFT(current_ferrari_models[[#This Row],[Engine]], 4)</f>
        <v>6.5L</v>
      </c>
      <c r="G12" s="1" t="str">
        <f t="shared" si="0"/>
        <v>V12</v>
      </c>
      <c r="H12" s="1" t="s">
        <v>68</v>
      </c>
      <c r="I12" s="1" t="s">
        <v>69</v>
      </c>
      <c r="J12" s="1" t="s">
        <v>75</v>
      </c>
      <c r="K12" s="1" t="s">
        <v>76</v>
      </c>
      <c r="L12" s="1" t="s">
        <v>72</v>
      </c>
    </row>
    <row r="13" spans="1:12" x14ac:dyDescent="0.3">
      <c r="A13">
        <v>11</v>
      </c>
      <c r="B13" s="1" t="s">
        <v>77</v>
      </c>
      <c r="C13" s="1" t="s">
        <v>78</v>
      </c>
      <c r="D13" s="1" t="s">
        <v>79</v>
      </c>
      <c r="E13" s="1" t="s">
        <v>67</v>
      </c>
      <c r="F13" s="1" t="str">
        <f>LEFT(current_ferrari_models[[#This Row],[Engine]], 4)</f>
        <v>6.5L</v>
      </c>
      <c r="G13" s="1" t="str">
        <f t="shared" si="0"/>
        <v>V12</v>
      </c>
      <c r="H13" s="1" t="s">
        <v>80</v>
      </c>
      <c r="I13" s="1" t="s">
        <v>81</v>
      </c>
      <c r="J13" s="1" t="s">
        <v>82</v>
      </c>
      <c r="K13" s="1" t="s">
        <v>83</v>
      </c>
      <c r="L13" s="1" t="s">
        <v>18</v>
      </c>
    </row>
    <row r="14" spans="1:12" x14ac:dyDescent="0.3">
      <c r="A14">
        <v>12</v>
      </c>
      <c r="B14" s="1" t="s">
        <v>84</v>
      </c>
      <c r="C14" s="1" t="s">
        <v>85</v>
      </c>
      <c r="D14" s="1" t="s">
        <v>86</v>
      </c>
      <c r="E14" s="1" t="s">
        <v>87</v>
      </c>
      <c r="F14" s="1" t="str">
        <f>LEFT(current_ferrari_models[[#This Row],[Engine]], 4)</f>
        <v xml:space="preserve">6.5 </v>
      </c>
      <c r="G14" s="1" t="str">
        <f t="shared" si="0"/>
        <v>V12</v>
      </c>
      <c r="H14" s="1" t="s">
        <v>88</v>
      </c>
      <c r="I14" s="1" t="s">
        <v>15</v>
      </c>
      <c r="J14" s="1" t="s">
        <v>89</v>
      </c>
      <c r="K14" s="1" t="s">
        <v>90</v>
      </c>
      <c r="L14" s="1" t="s">
        <v>91</v>
      </c>
    </row>
    <row r="15" spans="1:12" x14ac:dyDescent="0.3">
      <c r="A15">
        <v>13</v>
      </c>
      <c r="B15" s="1" t="s">
        <v>92</v>
      </c>
      <c r="C15" s="1" t="s">
        <v>85</v>
      </c>
      <c r="D15" s="1" t="s">
        <v>86</v>
      </c>
      <c r="E15" s="1" t="s">
        <v>87</v>
      </c>
      <c r="F15" s="1" t="str">
        <f>LEFT(current_ferrari_models[[#This Row],[Engine]], 4)</f>
        <v xml:space="preserve">6.5 </v>
      </c>
      <c r="G15" s="1" t="str">
        <f t="shared" si="0"/>
        <v>V12</v>
      </c>
      <c r="H15" s="1" t="s">
        <v>88</v>
      </c>
      <c r="I15" s="1" t="s">
        <v>15</v>
      </c>
      <c r="J15" s="1" t="s">
        <v>89</v>
      </c>
      <c r="K15" s="1" t="s">
        <v>90</v>
      </c>
      <c r="L15" s="1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g L 4 c W d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g L 4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+ H F m o q j 0 M q g E A A G M F A A A T A B w A R m 9 y b X V s Y X M v U 2 V j d G l v b j E u b S C i G A A o o B Q A A A A A A A A A A A A A A A A A A A A A A A A A A A D t V M F u E z E Q v U f K P 1 j L J Z H M a o N K D k V 7 g L Q I D o S g b A / Q V J V Z T x I L 2 7 O M 7 Y Z t 1 E t / q a d K v V X 5 L x x S t U W 7 B 4 R U T v h i z 7 y Z e T O j J z s o v U L L p r t 7 8 K r b 6 X b c U h B I V g Y i s P 5 0 D k S C 1 K l B C d q x n G n w 3 Q 6 L Z 3 N N t 1 d y c 4 n R O X J n 6 Q G W w c S U 3 l u l I R 2 h 9 d F w v W S 0 P z t y Q G 4 m x U r J 2 a T 2 y 8 j 5 M f g q e D d r 5 0 l L d 5 b 0 + f E B a G W U B 8 o T n n A 2 Q h 2 M d f k g 4 + z Q l i i V X e T D l 1 k 2 4 O x T Q A 9 T X 2 v I H 5 7 p G C 2 c 9 P m u 4 2 f J W C w 2 l 7 d X q 2 + K I a t Q r u r N j T t H W 5 t o n S s 0 C p I 4 T i G + x t w J o Y m F 3 o G Q s f 3 e / b y c H d 9 B r 7 W e l k I L c r m n 8 J j o S 6 x k 4 0 6 R + b p 6 K F m Q s G 6 O Z H a T F H U F r v d n b f H 1 O o k r e G / 9 c C / d J l 5 w t k 4 + b N f F x s L E g C 0 V M A 8 / / B 1 E E M P n 2 E D e C A e s I l U 2 k w 7 t Q t m m e 4 I r o I a 3 Q P o e m s H Z 8 2 H G T L V s A Q Y v 9 l q R A i s 2 r Q D k b 8 h F v 9 t R t n 2 l j 7 W q Y S H K + s m l 2 k r z X 6 l P q d T P E D t u q p F Q h l 9 f 1 r / V 7 1 + o 9 C d Q S w E C L Q A U A A I A C A C A v h x Z 0 1 u K a K Q A A A D 2 A A A A E g A A A A A A A A A A A A A A A A A A A A A A Q 2 9 u Z m l n L 1 B h Y 2 t h Z 2 U u e G 1 s U E s B A i 0 A F A A C A A g A g L 4 c W Q / K 6 a u k A A A A 6 Q A A A B M A A A A A A A A A A A A A A A A A 8 A A A A F t D b 2 5 0 Z W 5 0 X 1 R 5 c G V z X S 5 4 b W x Q S w E C L Q A U A A I A C A C A v h x Z q K o 9 D K o B A A B j B Q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H Q A A A A A A A B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m Z X J y Y X J p X 2 1 v Z G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m I y Y W M 3 L W Z i Z T U t N D M 0 Z C 0 5 N T Y 0 L T E x O D Y y N T V j O D A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J y Z W 5 0 X 2 Z l c n J h c m l f b W 9 k Z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w O j I 0 O j M x L j E y M D U y O T B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D b 2 x 1 b W 4 x J n F 1 b 3 Q 7 L C Z x d W 9 0 O 0 1 v Z G V s I E 5 h b W U m c X V v d D s s J n F 1 b 3 Q 7 T W 9 y Z S B J b m Z v J n F 1 b 3 Q 7 L C Z x d W 9 0 O 0 J h c 2 U g c H J p Y 2 U m c X V v d D s s J n F 1 b 3 Q 7 R W 5 n a W 5 l J n F 1 b 3 Q 7 L C Z x d W 9 0 O 1 B v d 2 V y J n F 1 b 3 Q 7 L C Z x d W 9 0 O 1 R v c n F 1 Z S Z x d W 9 0 O y w m c X V v d D s w L T Y w I G 1 w a C Z x d W 9 0 O y w m c X V v d D s w L T E y N C B t c G g m c X V v d D s s J n F 1 b 3 Q 7 V G 9 w I F N w Z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J l b n R f Z m V y c m F y a V 9 t b 2 R l b H M v Q X V 0 b 1 J l b W 9 2 Z W R D b 2 x 1 b W 5 z M S 5 7 Q 2 9 s d W 1 u M S w w f S Z x d W 9 0 O y w m c X V v d D t T Z W N 0 a W 9 u M S 9 j d X J y Z W 5 0 X 2 Z l c n J h c m l f b W 9 k Z W x z L 0 F 1 d G 9 S Z W 1 v d m V k Q 2 9 s d W 1 u c z E u e 0 1 v Z G V s I E 5 h b W U s M X 0 m c X V v d D s s J n F 1 b 3 Q 7 U 2 V j d G l v b j E v Y 3 V y c m V u d F 9 m Z X J y Y X J p X 2 1 v Z G V s c y 9 B d X R v U m V t b 3 Z l Z E N v b H V t b n M x L n t N b 3 J l I E l u Z m 8 s M n 0 m c X V v d D s s J n F 1 b 3 Q 7 U 2 V j d G l v b j E v Y 3 V y c m V u d F 9 m Z X J y Y X J p X 2 1 v Z G V s c y 9 B d X R v U m V t b 3 Z l Z E N v b H V t b n M x L n t C Y X N l I H B y a W N l L D N 9 J n F 1 b 3 Q 7 L C Z x d W 9 0 O 1 N l Y 3 R p b 2 4 x L 2 N 1 c n J l b n R f Z m V y c m F y a V 9 t b 2 R l b H M v Q X V 0 b 1 J l b W 9 2 Z W R D b 2 x 1 b W 5 z M S 5 7 R W 5 n a W 5 l L D R 9 J n F 1 b 3 Q 7 L C Z x d W 9 0 O 1 N l Y 3 R p b 2 4 x L 2 N 1 c n J l b n R f Z m V y c m F y a V 9 t b 2 R l b H M v Q X V 0 b 1 J l b W 9 2 Z W R D b 2 x 1 b W 5 z M S 5 7 U G 9 3 Z X I s N X 0 m c X V v d D s s J n F 1 b 3 Q 7 U 2 V j d G l v b j E v Y 3 V y c m V u d F 9 m Z X J y Y X J p X 2 1 v Z G V s c y 9 B d X R v U m V t b 3 Z l Z E N v b H V t b n M x L n t U b 3 J x d W U s N n 0 m c X V v d D s s J n F 1 b 3 Q 7 U 2 V j d G l v b j E v Y 3 V y c m V u d F 9 m Z X J y Y X J p X 2 1 v Z G V s c y 9 B d X R v U m V t b 3 Z l Z E N v b H V t b n M x L n s w L T Y w I G 1 w a C w 3 f S Z x d W 9 0 O y w m c X V v d D t T Z W N 0 a W 9 u M S 9 j d X J y Z W 5 0 X 2 Z l c n J h c m l f b W 9 k Z W x z L 0 F 1 d G 9 S Z W 1 v d m V k Q 2 9 s d W 1 u c z E u e z A t M T I 0 I G 1 w a C w 4 f S Z x d W 9 0 O y w m c X V v d D t T Z W N 0 a W 9 u M S 9 j d X J y Z W 5 0 X 2 Z l c n J h c m l f b W 9 k Z W x z L 0 F 1 d G 9 S Z W 1 v d m V k Q 2 9 s d W 1 u c z E u e 1 R v c C B T c G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3 V y c m V u d F 9 m Z X J y Y X J p X 2 1 v Z G V s c y 9 B d X R v U m V t b 3 Z l Z E N v b H V t b n M x L n t D b 2 x 1 b W 4 x L D B 9 J n F 1 b 3 Q 7 L C Z x d W 9 0 O 1 N l Y 3 R p b 2 4 x L 2 N 1 c n J l b n R f Z m V y c m F y a V 9 t b 2 R l b H M v Q X V 0 b 1 J l b W 9 2 Z W R D b 2 x 1 b W 5 z M S 5 7 T W 9 k Z W w g T m F t Z S w x f S Z x d W 9 0 O y w m c X V v d D t T Z W N 0 a W 9 u M S 9 j d X J y Z W 5 0 X 2 Z l c n J h c m l f b W 9 k Z W x z L 0 F 1 d G 9 S Z W 1 v d m V k Q 2 9 s d W 1 u c z E u e 0 1 v c m U g S W 5 m b y w y f S Z x d W 9 0 O y w m c X V v d D t T Z W N 0 a W 9 u M S 9 j d X J y Z W 5 0 X 2 Z l c n J h c m l f b W 9 k Z W x z L 0 F 1 d G 9 S Z W 1 v d m V k Q 2 9 s d W 1 u c z E u e 0 J h c 2 U g c H J p Y 2 U s M 3 0 m c X V v d D s s J n F 1 b 3 Q 7 U 2 V j d G l v b j E v Y 3 V y c m V u d F 9 m Z X J y Y X J p X 2 1 v Z G V s c y 9 B d X R v U m V t b 3 Z l Z E N v b H V t b n M x L n t F b m d p b m U s N H 0 m c X V v d D s s J n F 1 b 3 Q 7 U 2 V j d G l v b j E v Y 3 V y c m V u d F 9 m Z X J y Y X J p X 2 1 v Z G V s c y 9 B d X R v U m V t b 3 Z l Z E N v b H V t b n M x L n t Q b 3 d l c i w 1 f S Z x d W 9 0 O y w m c X V v d D t T Z W N 0 a W 9 u M S 9 j d X J y Z W 5 0 X 2 Z l c n J h c m l f b W 9 k Z W x z L 0 F 1 d G 9 S Z W 1 v d m V k Q 2 9 s d W 1 u c z E u e 1 R v c n F 1 Z S w 2 f S Z x d W 9 0 O y w m c X V v d D t T Z W N 0 a W 9 u M S 9 j d X J y Z W 5 0 X 2 Z l c n J h c m l f b W 9 k Z W x z L 0 F 1 d G 9 S Z W 1 v d m V k Q 2 9 s d W 1 u c z E u e z A t N j A g b X B o L D d 9 J n F 1 b 3 Q 7 L C Z x d W 9 0 O 1 N l Y 3 R p b 2 4 x L 2 N 1 c n J l b n R f Z m V y c m F y a V 9 t b 2 R l b H M v Q X V 0 b 1 J l b W 9 2 Z W R D b 2 x 1 b W 5 z M S 5 7 M C 0 x M j Q g b X B o L D h 9 J n F 1 b 3 Q 7 L C Z x d W 9 0 O 1 N l Y 3 R p b 2 4 x L 2 N 1 c n J l b n R f Z m V y c m F y a V 9 t b 2 R l b H M v Q X V 0 b 1 J l b W 9 2 Z W R D b 2 x 1 b W 5 z M S 5 7 V G 9 w I F N w Z W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y Z W 5 0 X 2 Z l c n J h c m l f b W 9 k Z W x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Z m V y c m F y a V 9 t b 2 R l b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Z l c n J h c m l f b W 9 k Z W x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F j e V 9 m Z X J y Y X J p X 2 1 v Z G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N 2 Y 3 Z D k 1 L T c x O T c t N G Y w Y i 0 5 Y j g 1 L W Q y O D E 5 N D F j O D k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h Y 3 l f Z m V y c m F y a V 9 t b 2 R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x O j U y O j A w L j g z M j M 5 M D F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D b 2 x 1 b W 4 x J n F 1 b 3 Q 7 L C Z x d W 9 0 O 0 1 v Z G V s I E 5 h b W U m c X V v d D s s J n F 1 b 3 Q 7 T W 9 y Z S B J b m Z v J n F 1 b 3 Q 7 L C Z x d W 9 0 O 1 l l Y X J z J n F 1 b 3 Q 7 L C Z x d W 9 0 O 1 B y b 2 R 1 Y 3 R p b 2 4 m c X V v d D s s J n F 1 b 3 Q 7 R W 5 n a W 5 l J n F 1 b 3 Q 7 L C Z x d W 9 0 O 1 B v d 2 V y J n F 1 b 3 Q 7 L C Z x d W 9 0 O 1 R v c n F 1 Z S Z x d W 9 0 O y w m c X V v d D s w L T Y w I G 1 w a C Z x d W 9 0 O y w m c X V v d D t U b 3 A g U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Y W N 5 X 2 Z l c n J h c m l f b W 9 k Z W x z L 0 F 1 d G 9 S Z W 1 v d m V k Q 2 9 s d W 1 u c z E u e 0 N v b H V t b j E s M H 0 m c X V v d D s s J n F 1 b 3 Q 7 U 2 V j d G l v b j E v b G V n Y W N 5 X 2 Z l c n J h c m l f b W 9 k Z W x z L 0 F 1 d G 9 S Z W 1 v d m V k Q 2 9 s d W 1 u c z E u e 0 1 v Z G V s I E 5 h b W U s M X 0 m c X V v d D s s J n F 1 b 3 Q 7 U 2 V j d G l v b j E v b G V n Y W N 5 X 2 Z l c n J h c m l f b W 9 k Z W x z L 0 F 1 d G 9 S Z W 1 v d m V k Q 2 9 s d W 1 u c z E u e 0 1 v c m U g S W 5 m b y w y f S Z x d W 9 0 O y w m c X V v d D t T Z W N 0 a W 9 u M S 9 s Z W d h Y 3 l f Z m V y c m F y a V 9 t b 2 R l b H M v Q X V 0 b 1 J l b W 9 2 Z W R D b 2 x 1 b W 5 z M S 5 7 W W V h c n M s M 3 0 m c X V v d D s s J n F 1 b 3 Q 7 U 2 V j d G l v b j E v b G V n Y W N 5 X 2 Z l c n J h c m l f b W 9 k Z W x z L 0 F 1 d G 9 S Z W 1 v d m V k Q 2 9 s d W 1 u c z E u e 1 B y b 2 R 1 Y 3 R p b 2 4 s N H 0 m c X V v d D s s J n F 1 b 3 Q 7 U 2 V j d G l v b j E v b G V n Y W N 5 X 2 Z l c n J h c m l f b W 9 k Z W x z L 0 F 1 d G 9 S Z W 1 v d m V k Q 2 9 s d W 1 u c z E u e 0 V u Z 2 l u Z S w 1 f S Z x d W 9 0 O y w m c X V v d D t T Z W N 0 a W 9 u M S 9 s Z W d h Y 3 l f Z m V y c m F y a V 9 t b 2 R l b H M v Q X V 0 b 1 J l b W 9 2 Z W R D b 2 x 1 b W 5 z M S 5 7 U G 9 3 Z X I s N n 0 m c X V v d D s s J n F 1 b 3 Q 7 U 2 V j d G l v b j E v b G V n Y W N 5 X 2 Z l c n J h c m l f b W 9 k Z W x z L 0 F 1 d G 9 S Z W 1 v d m V k Q 2 9 s d W 1 u c z E u e 1 R v c n F 1 Z S w 3 f S Z x d W 9 0 O y w m c X V v d D t T Z W N 0 a W 9 u M S 9 s Z W d h Y 3 l f Z m V y c m F y a V 9 t b 2 R l b H M v Q X V 0 b 1 J l b W 9 2 Z W R D b 2 x 1 b W 5 z M S 5 7 M C 0 2 M C B t c G g s O H 0 m c X V v d D s s J n F 1 b 3 Q 7 U 2 V j d G l v b j E v b G V n Y W N 5 X 2 Z l c n J h c m l f b W 9 k Z W x z L 0 F 1 d G 9 S Z W 1 v d m V k Q 2 9 s d W 1 u c z E u e 1 R v c C B T c G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V n Y W N 5 X 2 Z l c n J h c m l f b W 9 k Z W x z L 0 F 1 d G 9 S Z W 1 v d m V k Q 2 9 s d W 1 u c z E u e 0 N v b H V t b j E s M H 0 m c X V v d D s s J n F 1 b 3 Q 7 U 2 V j d G l v b j E v b G V n Y W N 5 X 2 Z l c n J h c m l f b W 9 k Z W x z L 0 F 1 d G 9 S Z W 1 v d m V k Q 2 9 s d W 1 u c z E u e 0 1 v Z G V s I E 5 h b W U s M X 0 m c X V v d D s s J n F 1 b 3 Q 7 U 2 V j d G l v b j E v b G V n Y W N 5 X 2 Z l c n J h c m l f b W 9 k Z W x z L 0 F 1 d G 9 S Z W 1 v d m V k Q 2 9 s d W 1 u c z E u e 0 1 v c m U g S W 5 m b y w y f S Z x d W 9 0 O y w m c X V v d D t T Z W N 0 a W 9 u M S 9 s Z W d h Y 3 l f Z m V y c m F y a V 9 t b 2 R l b H M v Q X V 0 b 1 J l b W 9 2 Z W R D b 2 x 1 b W 5 z M S 5 7 W W V h c n M s M 3 0 m c X V v d D s s J n F 1 b 3 Q 7 U 2 V j d G l v b j E v b G V n Y W N 5 X 2 Z l c n J h c m l f b W 9 k Z W x z L 0 F 1 d G 9 S Z W 1 v d m V k Q 2 9 s d W 1 u c z E u e 1 B y b 2 R 1 Y 3 R p b 2 4 s N H 0 m c X V v d D s s J n F 1 b 3 Q 7 U 2 V j d G l v b j E v b G V n Y W N 5 X 2 Z l c n J h c m l f b W 9 k Z W x z L 0 F 1 d G 9 S Z W 1 v d m V k Q 2 9 s d W 1 u c z E u e 0 V u Z 2 l u Z S w 1 f S Z x d W 9 0 O y w m c X V v d D t T Z W N 0 a W 9 u M S 9 s Z W d h Y 3 l f Z m V y c m F y a V 9 t b 2 R l b H M v Q X V 0 b 1 J l b W 9 2 Z W R D b 2 x 1 b W 5 z M S 5 7 U G 9 3 Z X I s N n 0 m c X V v d D s s J n F 1 b 3 Q 7 U 2 V j d G l v b j E v b G V n Y W N 5 X 2 Z l c n J h c m l f b W 9 k Z W x z L 0 F 1 d G 9 S Z W 1 v d m V k Q 2 9 s d W 1 u c z E u e 1 R v c n F 1 Z S w 3 f S Z x d W 9 0 O y w m c X V v d D t T Z W N 0 a W 9 u M S 9 s Z W d h Y 3 l f Z m V y c m F y a V 9 t b 2 R l b H M v Q X V 0 b 1 J l b W 9 2 Z W R D b 2 x 1 b W 5 z M S 5 7 M C 0 2 M C B t c G g s O H 0 m c X V v d D s s J n F 1 b 3 Q 7 U 2 V j d G l v b j E v b G V n Y W N 5 X 2 Z l c n J h c m l f b W 9 k Z W x z L 0 F 1 d G 9 S Z W 1 v d m V k Q 2 9 s d W 1 u c z E u e 1 R v c C B T c G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n Y W N 5 X 2 Z l c n J h c m l f b W 9 k Z W x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F j e V 9 m Z X J y Y X J p X 2 1 v Z G V s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F j e V 9 m Z X J y Y X J p X 2 1 v Z G V s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Y R R B v g P k 6 1 9 S L m 5 A f 7 G Q A A A A A C A A A A A A A Q Z g A A A A E A A C A A A A A 6 j b y O B e / d 8 t 0 k U f / Y S 1 b f 2 l M S C B B E 8 h s + R P 2 1 c I q Z U A A A A A A O g A A A A A I A A C A A A A D 0 b 8 q X J 4 E 1 g K K D j i X r U p y O R z R g w M L + D c K 5 T t S Z n z + k T F A A A A C 5 H k 0 Z m K E u y v + A J v k + D 7 y F 8 b v T v B l 3 j P c p H V f i O r e G y p C Q z P H 5 3 5 + v u 8 C P X + W u 5 M g w z / v c u C E Y t / B 3 T 0 V E 9 g v 5 4 8 F V f h t q u d c x H q b Q E R I J k 0 A A A A A n J g T 4 A p 0 m T e W j j b z x W w c i u X z 7 8 4 8 N h X x I 8 Z n n l 5 p W x k 0 x v X T u 8 x W a 2 d B O + W m 6 a V + U C D U L Z i 8 X h x R a U 8 v 6 c d 0 F < / D a t a M a s h u p > 
</file>

<file path=customXml/itemProps1.xml><?xml version="1.0" encoding="utf-8"?>
<ds:datastoreItem xmlns:ds="http://schemas.openxmlformats.org/officeDocument/2006/customXml" ds:itemID="{09B234FE-043F-43D0-AD62-6311EAD3A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all_ferrari_models</vt:lpstr>
      <vt:lpstr>legacy_ferrari_models</vt:lpstr>
      <vt:lpstr>current_ferrari_models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Wolanin</dc:creator>
  <cp:lastModifiedBy>Dawid Wolanin</cp:lastModifiedBy>
  <dcterms:created xsi:type="dcterms:W3CDTF">2024-08-28T20:23:56Z</dcterms:created>
  <dcterms:modified xsi:type="dcterms:W3CDTF">2024-08-28T23:20:32Z</dcterms:modified>
</cp:coreProperties>
</file>